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lisateur\Desktop\Badminton\2023-24\Classement\"/>
    </mc:Choice>
  </mc:AlternateContent>
  <xr:revisionPtr revIDLastSave="0" documentId="13_ncr:1_{3DB85067-8E45-4C86-A6AB-875885AC0F3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imples" sheetId="1" r:id="rId1"/>
    <sheet name="Doubles - Paires" sheetId="2" r:id="rId2"/>
    <sheet name="Doubles - Ind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2" i="3" l="1"/>
  <c r="M59" i="3"/>
  <c r="M70" i="3"/>
  <c r="M71" i="3"/>
  <c r="M75" i="3"/>
  <c r="M81" i="3"/>
  <c r="M82" i="3"/>
  <c r="M56" i="2"/>
  <c r="M52" i="2"/>
  <c r="M48" i="2"/>
  <c r="M37" i="2"/>
  <c r="M42" i="2"/>
  <c r="M34" i="2"/>
  <c r="M11" i="2"/>
  <c r="M12" i="2"/>
  <c r="M15" i="2"/>
  <c r="M10" i="2"/>
  <c r="M16" i="2"/>
  <c r="M13" i="2"/>
  <c r="M9" i="2"/>
  <c r="M14" i="2"/>
  <c r="M18" i="2"/>
  <c r="M20" i="2"/>
  <c r="M21" i="2"/>
  <c r="M22" i="2"/>
  <c r="M25" i="2"/>
  <c r="M24" i="2"/>
  <c r="M26" i="2"/>
  <c r="M27" i="2"/>
  <c r="M29" i="2"/>
  <c r="M30" i="2"/>
  <c r="M32" i="2"/>
  <c r="M35" i="2"/>
  <c r="M36" i="2"/>
  <c r="M38" i="2"/>
  <c r="M39" i="2"/>
  <c r="M43" i="2"/>
  <c r="M44" i="2"/>
  <c r="M45" i="2"/>
  <c r="M50" i="2"/>
  <c r="M49" i="2"/>
  <c r="M53" i="2"/>
  <c r="M59" i="2"/>
  <c r="M57" i="2"/>
  <c r="M58" i="2"/>
  <c r="M64" i="2"/>
  <c r="M62" i="2"/>
  <c r="M65" i="2"/>
  <c r="M67" i="2"/>
  <c r="M70" i="2"/>
  <c r="M73" i="2"/>
  <c r="M72" i="2"/>
  <c r="M74" i="2"/>
  <c r="M76" i="2"/>
  <c r="M77" i="2"/>
  <c r="M40" i="2"/>
  <c r="M41" i="2"/>
  <c r="M46" i="2"/>
  <c r="M47" i="2"/>
  <c r="M51" i="2"/>
  <c r="M54" i="2"/>
  <c r="M55" i="2"/>
  <c r="M60" i="2"/>
  <c r="M61" i="2"/>
  <c r="M63" i="2"/>
  <c r="M66" i="2"/>
  <c r="M68" i="2"/>
  <c r="M69" i="2"/>
  <c r="M71" i="2"/>
  <c r="M75" i="2"/>
  <c r="M78" i="2"/>
  <c r="M79" i="2"/>
  <c r="M17" i="2"/>
  <c r="M19" i="2"/>
  <c r="M23" i="2"/>
  <c r="M28" i="2"/>
  <c r="M31" i="2"/>
  <c r="M33" i="2"/>
  <c r="M48" i="3"/>
  <c r="M54" i="3"/>
  <c r="M55" i="3"/>
  <c r="M62" i="3"/>
  <c r="M63" i="3"/>
  <c r="M36" i="3"/>
  <c r="M86" i="3"/>
  <c r="M44" i="3"/>
  <c r="M45" i="3"/>
  <c r="M50" i="3"/>
  <c r="M51" i="3"/>
  <c r="M28" i="3"/>
  <c r="M102" i="3"/>
  <c r="M101" i="3"/>
  <c r="M100" i="3"/>
  <c r="M99" i="3"/>
  <c r="M98" i="3"/>
  <c r="M97" i="3"/>
  <c r="M96" i="3"/>
  <c r="M95" i="3"/>
  <c r="M94" i="3"/>
  <c r="M93" i="3"/>
  <c r="M92" i="3"/>
  <c r="M43" i="3"/>
  <c r="M91" i="3"/>
  <c r="M90" i="3"/>
  <c r="M89" i="3"/>
  <c r="M41" i="3"/>
  <c r="M88" i="3"/>
  <c r="M32" i="3"/>
  <c r="M87" i="3"/>
  <c r="M53" i="3"/>
  <c r="M85" i="3"/>
  <c r="M83" i="3"/>
  <c r="M84" i="3"/>
  <c r="M80" i="3"/>
  <c r="M79" i="3"/>
  <c r="M78" i="3"/>
  <c r="M77" i="3"/>
  <c r="M76" i="3"/>
  <c r="M39" i="3"/>
  <c r="M49" i="3"/>
  <c r="M37" i="3"/>
  <c r="M74" i="3"/>
  <c r="M73" i="3"/>
  <c r="M13" i="3"/>
  <c r="M35" i="3"/>
  <c r="M72" i="3"/>
  <c r="M68" i="3"/>
  <c r="M69" i="3"/>
  <c r="M66" i="3"/>
  <c r="M67" i="3"/>
  <c r="M65" i="3"/>
  <c r="M64" i="3"/>
  <c r="M61" i="3"/>
  <c r="M60" i="3"/>
  <c r="M33" i="3"/>
  <c r="M58" i="3"/>
  <c r="M57" i="3"/>
  <c r="M38" i="3"/>
  <c r="M56" i="3"/>
  <c r="M23" i="3"/>
  <c r="M26" i="3"/>
  <c r="M22" i="3"/>
  <c r="M29" i="3"/>
  <c r="M17" i="3"/>
  <c r="M16" i="3"/>
  <c r="M27" i="3"/>
  <c r="M47" i="3"/>
  <c r="M46" i="3"/>
  <c r="M42" i="3"/>
  <c r="M21" i="3"/>
  <c r="M19" i="3"/>
  <c r="M40" i="3"/>
  <c r="M25" i="3"/>
  <c r="M24" i="3"/>
  <c r="M30" i="3"/>
  <c r="M14" i="3"/>
  <c r="M15" i="3"/>
  <c r="M34" i="3"/>
  <c r="M31" i="3"/>
  <c r="M10" i="3"/>
  <c r="M20" i="3"/>
  <c r="M18" i="3"/>
  <c r="M12" i="3"/>
  <c r="M11" i="3"/>
  <c r="M9" i="3"/>
  <c r="L42" i="1"/>
  <c r="L29" i="1"/>
  <c r="L35" i="1"/>
  <c r="L26" i="1"/>
  <c r="L18" i="1"/>
  <c r="L46" i="1"/>
  <c r="L8" i="1"/>
  <c r="L20" i="1"/>
  <c r="L14" i="1"/>
  <c r="L21" i="1"/>
  <c r="L25" i="1"/>
  <c r="L9" i="1"/>
  <c r="L12" i="1"/>
  <c r="L11" i="1"/>
  <c r="L27" i="1"/>
  <c r="L24" i="1"/>
  <c r="L41" i="1"/>
  <c r="L23" i="1"/>
  <c r="L47" i="1"/>
  <c r="L32" i="1"/>
  <c r="L30" i="1"/>
  <c r="L15" i="1"/>
  <c r="L43" i="1"/>
  <c r="L45" i="1"/>
  <c r="L51" i="1"/>
  <c r="L22" i="1"/>
  <c r="L33" i="1"/>
  <c r="L17" i="1"/>
  <c r="L37" i="1"/>
  <c r="L13" i="1"/>
  <c r="L10" i="1"/>
  <c r="L49" i="1"/>
  <c r="L48" i="1"/>
  <c r="L28" i="1"/>
  <c r="L7" i="1"/>
  <c r="L31" i="1"/>
  <c r="L44" i="1"/>
  <c r="L40" i="1"/>
  <c r="L34" i="1"/>
  <c r="L39" i="1"/>
  <c r="L36" i="1"/>
  <c r="L50" i="1"/>
  <c r="L38" i="1"/>
  <c r="L19" i="1"/>
  <c r="L16" i="1"/>
</calcChain>
</file>

<file path=xl/sharedStrings.xml><?xml version="1.0" encoding="utf-8"?>
<sst xmlns="http://schemas.openxmlformats.org/spreadsheetml/2006/main" count="717" uniqueCount="280">
  <si>
    <t>AOTL</t>
  </si>
  <si>
    <t>TOTAL</t>
  </si>
  <si>
    <t>PTS</t>
  </si>
  <si>
    <t>SE</t>
  </si>
  <si>
    <t>JEU</t>
  </si>
  <si>
    <t>VET</t>
  </si>
  <si>
    <t>NOM</t>
  </si>
  <si>
    <t>RANG</t>
  </si>
  <si>
    <t>CLUB</t>
  </si>
  <si>
    <t>LEVENS</t>
  </si>
  <si>
    <t>SVET</t>
  </si>
  <si>
    <t>CG</t>
  </si>
  <si>
    <t>CAT</t>
  </si>
  <si>
    <t>CCAT</t>
  </si>
  <si>
    <t>CARAM'ELLES</t>
  </si>
  <si>
    <t>M</t>
  </si>
  <si>
    <t>H</t>
  </si>
  <si>
    <t>Colonne5</t>
  </si>
  <si>
    <t>Colonne7</t>
  </si>
  <si>
    <t>Colonne8</t>
  </si>
  <si>
    <t>Colonne11</t>
  </si>
  <si>
    <t>CLASS CAT</t>
  </si>
  <si>
    <t>PAIRES</t>
  </si>
  <si>
    <t>Jeune</t>
  </si>
  <si>
    <t>Sénior</t>
  </si>
  <si>
    <t>20/40 ans</t>
  </si>
  <si>
    <t>Vétéran</t>
  </si>
  <si>
    <t>40/60ans</t>
  </si>
  <si>
    <t>S-vet</t>
  </si>
  <si>
    <t>60+</t>
  </si>
  <si>
    <t>CSE CA</t>
  </si>
  <si>
    <t>PROMO</t>
  </si>
  <si>
    <t>Colonne92</t>
  </si>
  <si>
    <t>ROMAIN - HELENE</t>
  </si>
  <si>
    <t>DOUME - CYRIL</t>
  </si>
  <si>
    <t>F</t>
  </si>
  <si>
    <t>NL</t>
  </si>
  <si>
    <t>CBN</t>
  </si>
  <si>
    <t>BC ANTIBES</t>
  </si>
  <si>
    <t>CEDRIC CHINCOLLA</t>
  </si>
  <si>
    <t xml:space="preserve">GUILLAUME TASSY </t>
  </si>
  <si>
    <t xml:space="preserve">THIERRY LEBRETTON </t>
  </si>
  <si>
    <t xml:space="preserve">DOUME PIROTTE </t>
  </si>
  <si>
    <t xml:space="preserve">CYRIL HORDE </t>
  </si>
  <si>
    <t xml:space="preserve">CLAUDE GODARD </t>
  </si>
  <si>
    <t>ARNAUD BILLON</t>
  </si>
  <si>
    <t>FRANCK BALCELLS</t>
  </si>
  <si>
    <t>MICHEL BAUDOUIN</t>
  </si>
  <si>
    <t>ROMAIN YVON</t>
  </si>
  <si>
    <t xml:space="preserve">PHILIPPE ZICHICHI </t>
  </si>
  <si>
    <t xml:space="preserve">REMY TESQUET </t>
  </si>
  <si>
    <t>GREGORY MERESSE</t>
  </si>
  <si>
    <t xml:space="preserve">CHRISTOPHE INNOCENTI </t>
  </si>
  <si>
    <t xml:space="preserve">JOEL COTTIN </t>
  </si>
  <si>
    <t>HUGO RICCI</t>
  </si>
  <si>
    <t>RAPHAEL CHINCOLLA</t>
  </si>
  <si>
    <t>BCA</t>
  </si>
  <si>
    <t>Clubs</t>
  </si>
  <si>
    <t xml:space="preserve">NOMS </t>
  </si>
  <si>
    <t>ANTHONY CHINCOLLA</t>
  </si>
  <si>
    <r>
      <rPr>
        <sz val="13"/>
        <rFont val="Calibri"/>
        <family val="2"/>
        <scheme val="minor"/>
      </rPr>
      <t>NATHALIE STRUGAR</t>
    </r>
    <r>
      <rPr>
        <sz val="13"/>
        <color theme="1"/>
        <rFont val="Calibri"/>
        <family val="2"/>
        <scheme val="minor"/>
      </rPr>
      <t xml:space="preserve"> </t>
    </r>
  </si>
  <si>
    <r>
      <rPr>
        <sz val="13"/>
        <rFont val="Calibri"/>
        <family val="2"/>
        <scheme val="minor"/>
      </rPr>
      <t>AGNES FARRUGIA</t>
    </r>
    <r>
      <rPr>
        <sz val="13"/>
        <color theme="1"/>
        <rFont val="Calibri"/>
        <family val="2"/>
        <scheme val="minor"/>
      </rPr>
      <t xml:space="preserve"> </t>
    </r>
  </si>
  <si>
    <t xml:space="preserve">CEDRIC CHINCOLLA </t>
  </si>
  <si>
    <t xml:space="preserve">RAPHAEL CHINCOLLA </t>
  </si>
  <si>
    <t xml:space="preserve">ROMAIN YVON </t>
  </si>
  <si>
    <t xml:space="preserve">FABRICE RINAUDO </t>
  </si>
  <si>
    <t xml:space="preserve">CAROLE YOUNG </t>
  </si>
  <si>
    <t>JOEL COTTIN</t>
  </si>
  <si>
    <t xml:space="preserve">DOMINIQUE PIROTTE </t>
  </si>
  <si>
    <t>MARTIN COLLET</t>
  </si>
  <si>
    <r>
      <rPr>
        <sz val="13"/>
        <rFont val="Calibri"/>
        <family val="2"/>
        <scheme val="minor"/>
      </rPr>
      <t>VALERIE DAURAT</t>
    </r>
    <r>
      <rPr>
        <sz val="13"/>
        <color theme="1"/>
        <rFont val="Calibri"/>
        <family val="2"/>
        <scheme val="minor"/>
      </rPr>
      <t xml:space="preserve"> </t>
    </r>
  </si>
  <si>
    <t xml:space="preserve">FRANCK BALCELLS </t>
  </si>
  <si>
    <r>
      <rPr>
        <sz val="13"/>
        <rFont val="Calibri"/>
        <family val="2"/>
        <scheme val="minor"/>
      </rPr>
      <t>ELISE FIGHIERA</t>
    </r>
    <r>
      <rPr>
        <sz val="13"/>
        <color theme="1"/>
        <rFont val="Calibri"/>
        <family val="2"/>
        <scheme val="minor"/>
      </rPr>
      <t xml:space="preserve"> </t>
    </r>
  </si>
  <si>
    <t xml:space="preserve">MARYLIN BONINO </t>
  </si>
  <si>
    <r>
      <rPr>
        <sz val="13"/>
        <rFont val="Calibri"/>
        <family val="2"/>
        <scheme val="minor"/>
      </rPr>
      <t>FLORENCE LANDRY</t>
    </r>
    <r>
      <rPr>
        <sz val="13"/>
        <color theme="1"/>
        <rFont val="Calibri"/>
        <family val="2"/>
        <scheme val="minor"/>
      </rPr>
      <t xml:space="preserve"> </t>
    </r>
  </si>
  <si>
    <t>HELENE FIGHIERA</t>
  </si>
  <si>
    <t>CAROLINE CHIESA</t>
  </si>
  <si>
    <t>GWENAELLE GELIS</t>
  </si>
  <si>
    <t>PATRICIA JOURDE</t>
  </si>
  <si>
    <t>ARNAUD BERTHIER</t>
  </si>
  <si>
    <t>MARION DUTREY</t>
  </si>
  <si>
    <t xml:space="preserve">JULIE DENOUEL </t>
  </si>
  <si>
    <t>MICHEL PIEROTTI</t>
  </si>
  <si>
    <r>
      <rPr>
        <sz val="12"/>
        <rFont val="Calibri"/>
        <family val="2"/>
        <scheme val="minor"/>
      </rPr>
      <t>CAROLINE CHIESA</t>
    </r>
    <r>
      <rPr>
        <sz val="12"/>
        <color rgb="FFFF66CC"/>
        <rFont val="Calibri"/>
        <family val="2"/>
        <scheme val="minor"/>
      </rPr>
      <t xml:space="preserve"> </t>
    </r>
  </si>
  <si>
    <r>
      <rPr>
        <sz val="12"/>
        <rFont val="Calibri"/>
        <family val="2"/>
        <scheme val="minor"/>
      </rPr>
      <t>VALERIE DAURAT</t>
    </r>
    <r>
      <rPr>
        <sz val="12"/>
        <color rgb="FFFF66CC"/>
        <rFont val="Calibri"/>
        <family val="2"/>
        <scheme val="minor"/>
      </rPr>
      <t xml:space="preserve"> </t>
    </r>
  </si>
  <si>
    <t>SE F</t>
  </si>
  <si>
    <t>VET F</t>
  </si>
  <si>
    <t>JEU F</t>
  </si>
  <si>
    <t>AOTL     26/11</t>
  </si>
  <si>
    <t>27/01</t>
  </si>
  <si>
    <t>02/03</t>
  </si>
  <si>
    <t xml:space="preserve">                                                                                                                                                                          CLASSEMENT DOUBLES  - CHALLENGE DEPARTEMENTAL  FSGT 06 - BAD 2023/24</t>
  </si>
  <si>
    <t>LOIC DAVID</t>
  </si>
  <si>
    <t>GARDANNE</t>
  </si>
  <si>
    <t>DAVID MOREAU</t>
  </si>
  <si>
    <t>BENJAMIN DUPONT</t>
  </si>
  <si>
    <t>MATHIEU FROSINI</t>
  </si>
  <si>
    <t>LOIC CRESPO</t>
  </si>
  <si>
    <t>SOLENE POLGE</t>
  </si>
  <si>
    <t>SIDONIE MONCHAL</t>
  </si>
  <si>
    <t>SOMSAY SAIGNASITH</t>
  </si>
  <si>
    <t>BC CANNES</t>
  </si>
  <si>
    <t>OONA CUENOT</t>
  </si>
  <si>
    <t>DARIO DE GREGORIO</t>
  </si>
  <si>
    <t>CLOTURE 2024</t>
  </si>
  <si>
    <t>BENJAMIN - MATHIEU</t>
  </si>
  <si>
    <t>GUILLAUME - CAROLINE</t>
  </si>
  <si>
    <t>BRUNO - CHRISTOPHE</t>
  </si>
  <si>
    <t>CEDRIC - VALERIE</t>
  </si>
  <si>
    <t>HUGO - JOEL</t>
  </si>
  <si>
    <t>ARNAUD - AGNES</t>
  </si>
  <si>
    <t>DAVID - LOIC</t>
  </si>
  <si>
    <t>AURORE - JEAN REMY</t>
  </si>
  <si>
    <t>FRANCK - MELANIE</t>
  </si>
  <si>
    <t>SOMSAY - CYRIL</t>
  </si>
  <si>
    <t>DOUME - REMY</t>
  </si>
  <si>
    <t>RAPHAEL - OONA</t>
  </si>
  <si>
    <t>MARION - MARYLIN</t>
  </si>
  <si>
    <t>CLAUDE - MANON</t>
  </si>
  <si>
    <t>ALAIN - CAROLE</t>
  </si>
  <si>
    <t>ERIC - VALERIE</t>
  </si>
  <si>
    <t>SIDONIE - SOLENE</t>
  </si>
  <si>
    <t>SANDRINE - NATHALIE</t>
  </si>
  <si>
    <t>DARIO - FLORENCE</t>
  </si>
  <si>
    <t>GRASSE/CANNES</t>
  </si>
  <si>
    <t>ANTIBES/ROQ.</t>
  </si>
  <si>
    <t>PIERRE MARTIGNON</t>
  </si>
  <si>
    <t>MAXIME REBOULLET</t>
  </si>
  <si>
    <t>YVES MAILLARD</t>
  </si>
  <si>
    <t>BREIL</t>
  </si>
  <si>
    <t xml:space="preserve">CHRISTOPHE FERRAND </t>
  </si>
  <si>
    <t>THOMAS DEGAILLE</t>
  </si>
  <si>
    <t>DAMIEN VINCENT</t>
  </si>
  <si>
    <t>KILIAN CANOVA</t>
  </si>
  <si>
    <t>MICHEL ALLAVENA</t>
  </si>
  <si>
    <t>MARYLINE VINCENT</t>
  </si>
  <si>
    <t>EMILIE PAETA</t>
  </si>
  <si>
    <t>CEDRIC - JULIE</t>
  </si>
  <si>
    <t>JOEL - YVES</t>
  </si>
  <si>
    <t>GUILLAUME - MAXIME</t>
  </si>
  <si>
    <t>ARNAUD - RAPHAEL</t>
  </si>
  <si>
    <t>HUGO - MARTIN</t>
  </si>
  <si>
    <t>ANTHONY - MATHIEU</t>
  </si>
  <si>
    <t>LOIC - CHRISTOPHE</t>
  </si>
  <si>
    <t>PATRICIA - PHILIPPE</t>
  </si>
  <si>
    <t>ERIC - GWENAELLE</t>
  </si>
  <si>
    <t>VALERIE - CAROLINE</t>
  </si>
  <si>
    <t>MICHEL P / FABRICE</t>
  </si>
  <si>
    <t>ARNAUD - AUDREY</t>
  </si>
  <si>
    <t>KILIAN - DAMIEN</t>
  </si>
  <si>
    <t>HUGO - ELISE</t>
  </si>
  <si>
    <t>GHISLAIN - ALEXIS</t>
  </si>
  <si>
    <t>MICHEL B - GHISLAIN</t>
  </si>
  <si>
    <t>CLAUDE - FLORENCE</t>
  </si>
  <si>
    <t>LOUIS - MAEL</t>
  </si>
  <si>
    <t>MICHEL A - MARYLINE</t>
  </si>
  <si>
    <r>
      <rPr>
        <sz val="12"/>
        <color rgb="FFFF0000"/>
        <rFont val="Calibri"/>
        <family val="2"/>
        <scheme val="minor"/>
      </rPr>
      <t>AOTL</t>
    </r>
    <r>
      <rPr>
        <sz val="12"/>
        <rFont val="Calibri"/>
        <family val="2"/>
        <scheme val="minor"/>
      </rPr>
      <t>/GARDANNE</t>
    </r>
  </si>
  <si>
    <r>
      <t>GARDANNE/</t>
    </r>
    <r>
      <rPr>
        <sz val="12"/>
        <color rgb="FFFF0000"/>
        <rFont val="Calibri"/>
        <family val="2"/>
        <scheme val="minor"/>
      </rPr>
      <t>AOTL</t>
    </r>
  </si>
  <si>
    <r>
      <rPr>
        <sz val="12"/>
        <color rgb="FF00B0F0"/>
        <rFont val="Calibri"/>
        <family val="2"/>
        <scheme val="minor"/>
      </rPr>
      <t>PROMO</t>
    </r>
    <r>
      <rPr>
        <sz val="12"/>
        <rFont val="Calibri"/>
        <family val="2"/>
        <scheme val="minor"/>
      </rPr>
      <t>/</t>
    </r>
    <r>
      <rPr>
        <sz val="12"/>
        <color rgb="FFFF0000"/>
        <rFont val="Calibri"/>
        <family val="2"/>
        <scheme val="minor"/>
      </rPr>
      <t>AOTL</t>
    </r>
  </si>
  <si>
    <r>
      <t>CANNES/</t>
    </r>
    <r>
      <rPr>
        <sz val="12"/>
        <color rgb="FFFF0000"/>
        <rFont val="Calibri"/>
        <family val="2"/>
        <scheme val="minor"/>
      </rPr>
      <t>AOTL</t>
    </r>
  </si>
  <si>
    <r>
      <rPr>
        <sz val="12"/>
        <color rgb="FFFF0000"/>
        <rFont val="Calibri"/>
        <family val="2"/>
        <scheme val="minor"/>
      </rPr>
      <t>AOTL</t>
    </r>
    <r>
      <rPr>
        <sz val="12"/>
        <rFont val="Calibri"/>
        <family val="2"/>
        <scheme val="minor"/>
      </rPr>
      <t>/</t>
    </r>
    <r>
      <rPr>
        <sz val="12"/>
        <color rgb="FF00B050"/>
        <rFont val="Calibri"/>
        <family val="2"/>
        <scheme val="minor"/>
      </rPr>
      <t>CA</t>
    </r>
  </si>
  <si>
    <r>
      <rPr>
        <sz val="12"/>
        <color rgb="FFCC00CC"/>
        <rFont val="Calibri"/>
        <family val="2"/>
        <scheme val="minor"/>
      </rPr>
      <t>LEVENS</t>
    </r>
    <r>
      <rPr>
        <sz val="12"/>
        <rFont val="Calibri"/>
        <family val="2"/>
        <scheme val="minor"/>
      </rPr>
      <t>/</t>
    </r>
    <r>
      <rPr>
        <sz val="12"/>
        <color rgb="FFFF0000"/>
        <rFont val="Calibri"/>
        <family val="2"/>
        <scheme val="minor"/>
      </rPr>
      <t>AOTL</t>
    </r>
  </si>
  <si>
    <r>
      <rPr>
        <sz val="12"/>
        <color rgb="FF00B050"/>
        <rFont val="Calibri"/>
        <family val="2"/>
        <scheme val="minor"/>
      </rPr>
      <t>CA</t>
    </r>
    <r>
      <rPr>
        <sz val="12"/>
        <rFont val="Calibri"/>
        <family val="2"/>
        <scheme val="minor"/>
      </rPr>
      <t>/</t>
    </r>
    <r>
      <rPr>
        <sz val="12"/>
        <color theme="9" tint="-0.249977111117893"/>
        <rFont val="Calibri"/>
        <family val="2"/>
        <scheme val="minor"/>
      </rPr>
      <t>BREIL</t>
    </r>
  </si>
  <si>
    <r>
      <rPr>
        <sz val="12"/>
        <color rgb="FF00B050"/>
        <rFont val="Calibri"/>
        <family val="2"/>
        <scheme val="minor"/>
      </rPr>
      <t>CA</t>
    </r>
    <r>
      <rPr>
        <sz val="12"/>
        <rFont val="Calibri"/>
        <family val="2"/>
        <scheme val="minor"/>
      </rPr>
      <t>/</t>
    </r>
    <r>
      <rPr>
        <sz val="12"/>
        <color rgb="FF7030A0"/>
        <rFont val="Calibri"/>
        <family val="2"/>
        <scheme val="minor"/>
      </rPr>
      <t>CARAM'ELLES</t>
    </r>
  </si>
  <si>
    <r>
      <rPr>
        <sz val="12"/>
        <color rgb="FF00B0F0"/>
        <rFont val="Calibri"/>
        <family val="2"/>
        <scheme val="minor"/>
      </rPr>
      <t>PROMO</t>
    </r>
    <r>
      <rPr>
        <sz val="12"/>
        <rFont val="Calibri"/>
        <family val="2"/>
        <scheme val="minor"/>
      </rPr>
      <t>/</t>
    </r>
    <r>
      <rPr>
        <sz val="12"/>
        <color rgb="FF7030A0"/>
        <rFont val="Calibri"/>
        <family val="2"/>
        <scheme val="minor"/>
      </rPr>
      <t>CARAM'ELLES</t>
    </r>
  </si>
  <si>
    <r>
      <t>CA/</t>
    </r>
    <r>
      <rPr>
        <sz val="12"/>
        <color rgb="FF7030A0"/>
        <rFont val="Calibri"/>
        <family val="2"/>
        <scheme val="minor"/>
      </rPr>
      <t>CARAM'ELLES</t>
    </r>
  </si>
  <si>
    <t>OUVERTURE 2023       14/10</t>
  </si>
  <si>
    <t>CHALLENGE FSGT - 09/12</t>
  </si>
  <si>
    <t>14-oct</t>
  </si>
  <si>
    <t>26-nov</t>
  </si>
  <si>
    <t>09-déc</t>
  </si>
  <si>
    <t>27-janv</t>
  </si>
  <si>
    <t>02-mars</t>
  </si>
  <si>
    <t>MATHIEU RAPETTI</t>
  </si>
  <si>
    <t>ERIC MARCHAND</t>
  </si>
  <si>
    <t xml:space="preserve">HUGO GELIS </t>
  </si>
  <si>
    <t>GHISLAIN GALLOIS</t>
  </si>
  <si>
    <t>MELANIE ARRICI</t>
  </si>
  <si>
    <t>SOMSAY</t>
  </si>
  <si>
    <t>CANNES</t>
  </si>
  <si>
    <t>LOUIS</t>
  </si>
  <si>
    <t>MAEL</t>
  </si>
  <si>
    <t>ALEXIS CATOUL</t>
  </si>
  <si>
    <t xml:space="preserve">AURORE </t>
  </si>
  <si>
    <t>JEAN REMY</t>
  </si>
  <si>
    <t>GRASSE</t>
  </si>
  <si>
    <t>BRUNO</t>
  </si>
  <si>
    <t>CHRISTOPHE</t>
  </si>
  <si>
    <t>AUDREY BERTHIER</t>
  </si>
  <si>
    <t>ERIC</t>
  </si>
  <si>
    <t>SOLENE</t>
  </si>
  <si>
    <t>SIDONIE</t>
  </si>
  <si>
    <t>MANON</t>
  </si>
  <si>
    <t>SANDRINE PERRAUDIN</t>
  </si>
  <si>
    <t>GIORDI ALFARO</t>
  </si>
  <si>
    <t>CHRISTOPHE BALLESTER</t>
  </si>
  <si>
    <t>MATHILDE BAYSSE</t>
  </si>
  <si>
    <t>CLUB SPIN</t>
  </si>
  <si>
    <t>EMILIE LATURELLE</t>
  </si>
  <si>
    <t>PICKLEBALL</t>
  </si>
  <si>
    <t>THIERRY ALEXANDRE</t>
  </si>
  <si>
    <t>HELENE ORSINI</t>
  </si>
  <si>
    <t>FRANK ENGELS</t>
  </si>
  <si>
    <t>HUGO ENGELS</t>
  </si>
  <si>
    <t>ALAIN SZYDLOWSKI</t>
  </si>
  <si>
    <t>ALAIN - GREGORY</t>
  </si>
  <si>
    <t>FRANK - HUGO</t>
  </si>
  <si>
    <t>HUGO - CYRIL</t>
  </si>
  <si>
    <t>GUILLAUME - REMY</t>
  </si>
  <si>
    <t>CLAUDE - VALERIE</t>
  </si>
  <si>
    <t>THIERRY - HELENE O</t>
  </si>
  <si>
    <t>CHRISTOPHE - MATHILDE</t>
  </si>
  <si>
    <t>DARIO - GIORDI</t>
  </si>
  <si>
    <t>NATHALIE - EMILIE</t>
  </si>
  <si>
    <t>24/03</t>
  </si>
  <si>
    <t>26/05</t>
  </si>
  <si>
    <r>
      <rPr>
        <sz val="6"/>
        <color theme="1"/>
        <rFont val="Calibri"/>
        <family val="2"/>
        <scheme val="minor"/>
      </rPr>
      <t xml:space="preserve">OUVERTURE 2023 </t>
    </r>
    <r>
      <rPr>
        <sz val="11"/>
        <color theme="1"/>
        <rFont val="Calibri"/>
        <family val="2"/>
        <scheme val="minor"/>
      </rPr>
      <t xml:space="preserve">      14/10</t>
    </r>
  </si>
  <si>
    <t xml:space="preserve">CLOTURE </t>
  </si>
  <si>
    <t>26-mai</t>
  </si>
  <si>
    <t>24-mars</t>
  </si>
  <si>
    <t>BENOIT HENRY</t>
  </si>
  <si>
    <t>ANTONIN GRISOT</t>
  </si>
  <si>
    <t>CLEMENT MOSTEIRO</t>
  </si>
  <si>
    <t>CSP CREPS</t>
  </si>
  <si>
    <t>RICHARD LATESTE</t>
  </si>
  <si>
    <t>MARION …</t>
  </si>
  <si>
    <t>ANTONIN - YVES</t>
  </si>
  <si>
    <t>DOUME - VALERIE</t>
  </si>
  <si>
    <t>FLORENT - GREGORY</t>
  </si>
  <si>
    <t>CEDRIC - REMY</t>
  </si>
  <si>
    <r>
      <t>AOTL/</t>
    </r>
    <r>
      <rPr>
        <sz val="12"/>
        <color rgb="FF00B050"/>
        <rFont val="Calibri"/>
        <family val="2"/>
        <scheme val="minor"/>
      </rPr>
      <t>CA</t>
    </r>
  </si>
  <si>
    <t>JEAN LOUIS - BENOIT</t>
  </si>
  <si>
    <r>
      <rPr>
        <sz val="12"/>
        <color rgb="FF00B0F0"/>
        <rFont val="Calibri"/>
        <family val="2"/>
        <scheme val="minor"/>
      </rPr>
      <t>PROMO</t>
    </r>
    <r>
      <rPr>
        <sz val="12"/>
        <color rgb="FF00B050"/>
        <rFont val="Calibri"/>
        <family val="2"/>
        <scheme val="minor"/>
      </rPr>
      <t>/CA</t>
    </r>
  </si>
  <si>
    <t>CLAUDE - JOEL</t>
  </si>
  <si>
    <t xml:space="preserve">CA </t>
  </si>
  <si>
    <t>PAUL - LUCAS</t>
  </si>
  <si>
    <t>ASS.VALLEROIS</t>
  </si>
  <si>
    <t>FABRICE - OONA</t>
  </si>
  <si>
    <t>MARTINA - ANTJE</t>
  </si>
  <si>
    <t>FLORENCE - NATHALIE</t>
  </si>
  <si>
    <t>FLORENT NOWICKI</t>
  </si>
  <si>
    <t>JEAN LOUIS GIAUFFRET</t>
  </si>
  <si>
    <t>LUCAS LUNEAU</t>
  </si>
  <si>
    <t>PAUL DUHAMEL</t>
  </si>
  <si>
    <t>ASS VALLEROIS</t>
  </si>
  <si>
    <t>MARTINA LEWIS</t>
  </si>
  <si>
    <t>ANTJE CONTINI</t>
  </si>
  <si>
    <t>CLASSEMENT DOUBLES  - CHALLENGE DEPARTEMENTAL  FSGT 06 - BAD 2023/24</t>
  </si>
  <si>
    <t>Classement Paires</t>
  </si>
  <si>
    <t>Classement Individuel</t>
  </si>
  <si>
    <r>
      <t xml:space="preserve">                                                                                                                                                        </t>
    </r>
    <r>
      <rPr>
        <b/>
        <sz val="16"/>
        <color theme="1"/>
        <rFont val="Calibri"/>
        <family val="2"/>
        <scheme val="minor"/>
      </rPr>
      <t>CLASSEMENT SIMPLES - CHALLENGE DEPARTEMENTAL FSGT 06 - BAD 2023/24</t>
    </r>
  </si>
  <si>
    <t>GUILLAUME - DARIO</t>
  </si>
  <si>
    <t>DOUME - MARTINA</t>
  </si>
  <si>
    <r>
      <rPr>
        <sz val="12"/>
        <color rgb="FFFF0000"/>
        <rFont val="Calibri"/>
        <family val="2"/>
        <scheme val="minor"/>
      </rPr>
      <t>AOTL</t>
    </r>
    <r>
      <rPr>
        <sz val="12"/>
        <rFont val="Calibri"/>
        <family val="2"/>
        <scheme val="minor"/>
      </rPr>
      <t>/</t>
    </r>
    <r>
      <rPr>
        <sz val="12"/>
        <color rgb="FF33CCFF"/>
        <rFont val="Calibri"/>
        <family val="2"/>
        <scheme val="minor"/>
      </rPr>
      <t>PROMO</t>
    </r>
  </si>
  <si>
    <t>QUENTIN - XAVIER</t>
  </si>
  <si>
    <t>ROQUEBILLIERE</t>
  </si>
  <si>
    <t>MICHEL - ANTONIN</t>
  </si>
  <si>
    <t>MELISSA - SYLVAIN</t>
  </si>
  <si>
    <r>
      <t>LEVENS/</t>
    </r>
    <r>
      <rPr>
        <sz val="12"/>
        <rFont val="Calibri"/>
        <family val="2"/>
        <scheme val="minor"/>
      </rPr>
      <t>ROQUEBILLIERE</t>
    </r>
  </si>
  <si>
    <t>GWENAELLE - GILLES</t>
  </si>
  <si>
    <t>CLAUDE - REMY</t>
  </si>
  <si>
    <t>MANON - HUGO G.</t>
  </si>
  <si>
    <t>FLORENCE - FABRICE</t>
  </si>
  <si>
    <r>
      <t>AOTL/</t>
    </r>
    <r>
      <rPr>
        <sz val="12"/>
        <color rgb="FF7030A0"/>
        <rFont val="Calibri"/>
        <family val="2"/>
        <scheme val="minor"/>
      </rPr>
      <t>CARAM'ELLES</t>
    </r>
  </si>
  <si>
    <t>RICHARD - CLEMENT</t>
  </si>
  <si>
    <t>OONA - MARION</t>
  </si>
  <si>
    <t>CHRISTINE - MARLENE</t>
  </si>
  <si>
    <t>QUENTIN CHEVALIER</t>
  </si>
  <si>
    <t>XAVIER …</t>
  </si>
  <si>
    <t>SYLVAIN …</t>
  </si>
  <si>
    <t>MELISSA …</t>
  </si>
  <si>
    <t>GILLES DENIAUX</t>
  </si>
  <si>
    <t>MANON GELIS</t>
  </si>
  <si>
    <t>CHRISTINE …</t>
  </si>
  <si>
    <t>MARLENE …</t>
  </si>
  <si>
    <t>-</t>
  </si>
  <si>
    <t>14/20 ans</t>
  </si>
  <si>
    <t>Participation obligatoire à 2 tournois pour être classé</t>
  </si>
  <si>
    <r>
      <t>CSE CA/</t>
    </r>
    <r>
      <rPr>
        <sz val="13"/>
        <color rgb="FF33CCFF"/>
        <rFont val="Calibri"/>
        <family val="2"/>
        <scheme val="minor"/>
      </rPr>
      <t>PROMO</t>
    </r>
  </si>
  <si>
    <r>
      <t>CSE CA/</t>
    </r>
    <r>
      <rPr>
        <sz val="12"/>
        <color rgb="FF33CCFF"/>
        <rFont val="Calibri"/>
        <family val="2"/>
        <scheme val="minor"/>
      </rPr>
      <t>PROMO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</si>
</sst>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B0F0"/>
      <name val="Calibri"/>
      <family val="2"/>
      <scheme val="minor"/>
    </font>
    <font>
      <sz val="12"/>
      <color rgb="FFCC00CC"/>
      <name val="Calibri"/>
      <family val="2"/>
      <scheme val="minor"/>
    </font>
    <font>
      <sz val="12"/>
      <color rgb="FF00B050"/>
      <name val="Calibri"/>
      <family val="2"/>
      <scheme val="minor"/>
    </font>
    <font>
      <sz val="8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00B050"/>
      <name val="Calibri"/>
      <family val="2"/>
      <scheme val="minor"/>
    </font>
    <font>
      <sz val="13"/>
      <color rgb="FF00B0F0"/>
      <name val="Calibri"/>
      <family val="2"/>
      <scheme val="minor"/>
    </font>
    <font>
      <sz val="13"/>
      <color rgb="FFFF0000"/>
      <name val="Calibri"/>
      <family val="2"/>
      <scheme val="minor"/>
    </font>
    <font>
      <sz val="13"/>
      <color rgb="FFCC00CC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3"/>
      <color rgb="FFC00000"/>
      <name val="Calibri"/>
      <family val="2"/>
      <scheme val="minor"/>
    </font>
    <font>
      <i/>
      <sz val="13"/>
      <color theme="6" tint="-0.249977111117893"/>
      <name val="Calibri"/>
      <family val="2"/>
      <scheme val="minor"/>
    </font>
    <font>
      <i/>
      <sz val="13"/>
      <color rgb="FFFF66CC"/>
      <name val="Calibri"/>
      <family val="2"/>
      <scheme val="minor"/>
    </font>
    <font>
      <i/>
      <sz val="13"/>
      <color theme="8"/>
      <name val="Calibri"/>
      <family val="2"/>
      <scheme val="minor"/>
    </font>
    <font>
      <i/>
      <sz val="13"/>
      <color theme="5" tint="-0.24997711111789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rgb="FFFF66CC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color theme="5"/>
      <name val="Calibri"/>
      <family val="2"/>
      <scheme val="minor"/>
    </font>
    <font>
      <sz val="13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sz val="12"/>
      <color rgb="FF33CCFF"/>
      <name val="Calibri"/>
      <family val="2"/>
      <scheme val="minor"/>
    </font>
    <font>
      <sz val="12"/>
      <color rgb="FFFFC000"/>
      <name val="Calibri"/>
      <family val="2"/>
      <scheme val="minor"/>
    </font>
    <font>
      <sz val="13"/>
      <color rgb="FFFFC000"/>
      <name val="Calibri"/>
      <family val="2"/>
      <scheme val="minor"/>
    </font>
    <font>
      <sz val="12"/>
      <color theme="7" tint="-0.499984740745262"/>
      <name val="Calibri"/>
      <family val="2"/>
      <scheme val="minor"/>
    </font>
    <font>
      <sz val="13"/>
      <color rgb="FF33CCFF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49" fontId="0" fillId="2" borderId="8" xfId="0" applyNumberForma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23" fillId="3" borderId="4" xfId="0" applyFon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/>
    </xf>
    <xf numFmtId="0" fontId="8" fillId="2" borderId="6" xfId="0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17" fillId="0" borderId="0" xfId="0" applyFont="1"/>
    <xf numFmtId="0" fontId="0" fillId="0" borderId="19" xfId="0" applyBorder="1" applyAlignment="1">
      <alignment horizontal="center"/>
    </xf>
    <xf numFmtId="0" fontId="17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0" fillId="6" borderId="27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17" fillId="9" borderId="0" xfId="0" applyFont="1" applyFill="1"/>
    <xf numFmtId="0" fontId="17" fillId="9" borderId="22" xfId="0" applyFont="1" applyFill="1" applyBorder="1"/>
    <xf numFmtId="0" fontId="32" fillId="9" borderId="0" xfId="0" applyFont="1" applyFill="1"/>
    <xf numFmtId="0" fontId="8" fillId="2" borderId="16" xfId="0" applyFont="1" applyFill="1" applyBorder="1" applyAlignment="1">
      <alignment horizontal="center"/>
    </xf>
    <xf numFmtId="0" fontId="20" fillId="2" borderId="16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/>
    </xf>
    <xf numFmtId="0" fontId="25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0" xfId="0" applyFont="1" applyFill="1"/>
    <xf numFmtId="0" fontId="17" fillId="2" borderId="22" xfId="0" applyFont="1" applyFill="1" applyBorder="1"/>
    <xf numFmtId="0" fontId="17" fillId="2" borderId="20" xfId="0" applyFont="1" applyFill="1" applyBorder="1"/>
    <xf numFmtId="0" fontId="17" fillId="2" borderId="9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33" fillId="10" borderId="24" xfId="0" applyFont="1" applyFill="1" applyBorder="1" applyAlignment="1">
      <alignment horizontal="center"/>
    </xf>
    <xf numFmtId="0" fontId="33" fillId="9" borderId="24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0" fontId="9" fillId="2" borderId="10" xfId="0" applyFont="1" applyFill="1" applyBorder="1"/>
    <xf numFmtId="0" fontId="9" fillId="2" borderId="11" xfId="0" applyFont="1" applyFill="1" applyBorder="1"/>
    <xf numFmtId="0" fontId="12" fillId="2" borderId="26" xfId="0" applyFont="1" applyFill="1" applyBorder="1" applyAlignment="1">
      <alignment horizontal="center"/>
    </xf>
    <xf numFmtId="0" fontId="13" fillId="2" borderId="26" xfId="0" applyFont="1" applyFill="1" applyBorder="1" applyAlignment="1">
      <alignment horizontal="center"/>
    </xf>
    <xf numFmtId="0" fontId="11" fillId="2" borderId="11" xfId="0" applyFont="1" applyFill="1" applyBorder="1"/>
    <xf numFmtId="0" fontId="12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5" fillId="2" borderId="26" xfId="0" applyFont="1" applyFill="1" applyBorder="1" applyAlignment="1">
      <alignment horizontal="center"/>
    </xf>
    <xf numFmtId="0" fontId="9" fillId="2" borderId="13" xfId="0" applyFont="1" applyFill="1" applyBorder="1"/>
    <xf numFmtId="0" fontId="11" fillId="2" borderId="26" xfId="0" applyFont="1" applyFill="1" applyBorder="1" applyAlignment="1">
      <alignment horizontal="center"/>
    </xf>
    <xf numFmtId="0" fontId="9" fillId="2" borderId="12" xfId="0" applyFont="1" applyFill="1" applyBorder="1"/>
    <xf numFmtId="0" fontId="11" fillId="2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9" fillId="9" borderId="11" xfId="0" applyFont="1" applyFill="1" applyBorder="1"/>
    <xf numFmtId="0" fontId="11" fillId="5" borderId="16" xfId="0" applyFont="1" applyFill="1" applyBorder="1" applyAlignment="1">
      <alignment horizontal="center"/>
    </xf>
    <xf numFmtId="0" fontId="9" fillId="10" borderId="16" xfId="0" applyFont="1" applyFill="1" applyBorder="1" applyAlignment="1">
      <alignment horizontal="center"/>
    </xf>
    <xf numFmtId="0" fontId="10" fillId="9" borderId="16" xfId="0" applyFont="1" applyFill="1" applyBorder="1" applyAlignment="1">
      <alignment horizontal="center"/>
    </xf>
    <xf numFmtId="0" fontId="10" fillId="7" borderId="16" xfId="0" applyFont="1" applyFill="1" applyBorder="1" applyAlignment="1">
      <alignment horizontal="center"/>
    </xf>
    <xf numFmtId="0" fontId="10" fillId="11" borderId="16" xfId="0" applyFont="1" applyFill="1" applyBorder="1" applyAlignment="1">
      <alignment horizontal="center"/>
    </xf>
    <xf numFmtId="0" fontId="10" fillId="8" borderId="16" xfId="0" applyFont="1" applyFill="1" applyBorder="1" applyAlignment="1">
      <alignment horizontal="center"/>
    </xf>
    <xf numFmtId="0" fontId="10" fillId="12" borderId="16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33" fillId="9" borderId="23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 vertical="center"/>
    </xf>
    <xf numFmtId="0" fontId="34" fillId="2" borderId="2" xfId="0" applyFont="1" applyFill="1" applyBorder="1" applyAlignment="1">
      <alignment horizontal="center"/>
    </xf>
    <xf numFmtId="0" fontId="10" fillId="13" borderId="16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49" fontId="22" fillId="0" borderId="8" xfId="0" applyNumberFormat="1" applyFont="1" applyBorder="1" applyAlignment="1">
      <alignment horizontal="center" vertical="center" wrapText="1"/>
    </xf>
    <xf numFmtId="49" fontId="22" fillId="2" borderId="8" xfId="0" applyNumberFormat="1" applyFont="1" applyFill="1" applyBorder="1" applyAlignment="1">
      <alignment horizontal="center" vertical="center" wrapText="1"/>
    </xf>
    <xf numFmtId="49" fontId="22" fillId="3" borderId="8" xfId="0" applyNumberFormat="1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/>
    </xf>
    <xf numFmtId="0" fontId="17" fillId="2" borderId="18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1" fillId="14" borderId="2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34" fillId="2" borderId="26" xfId="0" applyFont="1" applyFill="1" applyBorder="1" applyAlignment="1">
      <alignment horizontal="center"/>
    </xf>
    <xf numFmtId="0" fontId="34" fillId="2" borderId="16" xfId="0" applyFont="1" applyFill="1" applyBorder="1" applyAlignment="1">
      <alignment horizontal="center"/>
    </xf>
    <xf numFmtId="0" fontId="35" fillId="2" borderId="16" xfId="0" applyFont="1" applyFill="1" applyBorder="1" applyAlignment="1">
      <alignment horizontal="center" vertical="center"/>
    </xf>
    <xf numFmtId="0" fontId="11" fillId="14" borderId="16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6" fontId="6" fillId="2" borderId="9" xfId="0" applyNumberFormat="1" applyFont="1" applyFill="1" applyBorder="1" applyAlignment="1">
      <alignment horizontal="center"/>
    </xf>
    <xf numFmtId="0" fontId="37" fillId="2" borderId="16" xfId="0" applyFont="1" applyFill="1" applyBorder="1" applyAlignment="1">
      <alignment horizontal="center"/>
    </xf>
    <xf numFmtId="0" fontId="17" fillId="4" borderId="9" xfId="0" applyFont="1" applyFill="1" applyBorder="1" applyAlignment="1">
      <alignment horizontal="center"/>
    </xf>
    <xf numFmtId="0" fontId="39" fillId="2" borderId="1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9" fillId="9" borderId="12" xfId="0" applyFont="1" applyFill="1" applyBorder="1"/>
    <xf numFmtId="0" fontId="9" fillId="9" borderId="13" xfId="0" applyFont="1" applyFill="1" applyBorder="1"/>
    <xf numFmtId="0" fontId="0" fillId="15" borderId="4" xfId="0" applyFill="1" applyBorder="1" applyAlignment="1">
      <alignment horizontal="center" vertical="center" wrapText="1"/>
    </xf>
    <xf numFmtId="49" fontId="0" fillId="15" borderId="8" xfId="0" applyNumberFormat="1" applyFill="1" applyBorder="1" applyAlignment="1">
      <alignment horizontal="center" vertical="center" wrapText="1"/>
    </xf>
    <xf numFmtId="0" fontId="0" fillId="15" borderId="0" xfId="0" applyFill="1" applyAlignment="1">
      <alignment horizontal="center"/>
    </xf>
    <xf numFmtId="0" fontId="0" fillId="15" borderId="2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22" fillId="15" borderId="4" xfId="0" applyFont="1" applyFill="1" applyBorder="1" applyAlignment="1">
      <alignment horizontal="center" vertical="center" wrapText="1"/>
    </xf>
    <xf numFmtId="49" fontId="22" fillId="15" borderId="8" xfId="0" applyNumberFormat="1" applyFont="1" applyFill="1" applyBorder="1" applyAlignment="1">
      <alignment horizontal="center" vertical="center" wrapText="1"/>
    </xf>
    <xf numFmtId="16" fontId="6" fillId="15" borderId="9" xfId="0" applyNumberFormat="1" applyFont="1" applyFill="1" applyBorder="1" applyAlignment="1">
      <alignment horizontal="center"/>
    </xf>
    <xf numFmtId="0" fontId="9" fillId="15" borderId="1" xfId="0" applyFont="1" applyFill="1" applyBorder="1" applyAlignment="1">
      <alignment horizontal="center" vertical="center"/>
    </xf>
    <xf numFmtId="16" fontId="0" fillId="15" borderId="0" xfId="0" applyNumberFormat="1" applyFill="1" applyAlignment="1">
      <alignment horizontal="center"/>
    </xf>
    <xf numFmtId="0" fontId="17" fillId="15" borderId="9" xfId="0" applyFont="1" applyFill="1" applyBorder="1" applyAlignment="1">
      <alignment horizontal="center"/>
    </xf>
    <xf numFmtId="0" fontId="17" fillId="15" borderId="4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4" fontId="0" fillId="3" borderId="15" xfId="0" applyNumberFormat="1" applyFill="1" applyBorder="1" applyAlignment="1">
      <alignment horizontal="center"/>
    </xf>
    <xf numFmtId="16" fontId="6" fillId="2" borderId="4" xfId="0" quotePrefix="1" applyNumberFormat="1" applyFont="1" applyFill="1" applyBorder="1" applyAlignment="1">
      <alignment horizontal="center"/>
    </xf>
    <xf numFmtId="0" fontId="11" fillId="14" borderId="26" xfId="0" applyFont="1" applyFill="1" applyBorder="1" applyAlignment="1">
      <alignment horizontal="center"/>
    </xf>
    <xf numFmtId="0" fontId="14" fillId="2" borderId="26" xfId="0" applyFont="1" applyFill="1" applyBorder="1" applyAlignment="1">
      <alignment horizontal="center"/>
    </xf>
    <xf numFmtId="0" fontId="36" fillId="2" borderId="2" xfId="0" applyFont="1" applyFill="1" applyBorder="1" applyAlignment="1">
      <alignment horizontal="center"/>
    </xf>
    <xf numFmtId="0" fontId="11" fillId="2" borderId="12" xfId="0" applyFont="1" applyFill="1" applyBorder="1"/>
    <xf numFmtId="0" fontId="11" fillId="2" borderId="15" xfId="0" applyFont="1" applyFill="1" applyBorder="1" applyAlignment="1">
      <alignment horizontal="center"/>
    </xf>
    <xf numFmtId="0" fontId="11" fillId="2" borderId="13" xfId="0" applyFont="1" applyFill="1" applyBorder="1"/>
    <xf numFmtId="0" fontId="17" fillId="2" borderId="15" xfId="0" applyFont="1" applyFill="1" applyBorder="1" applyAlignment="1">
      <alignment horizontal="center"/>
    </xf>
    <xf numFmtId="0" fontId="9" fillId="15" borderId="15" xfId="0" applyFont="1" applyFill="1" applyBorder="1" applyAlignment="1">
      <alignment horizontal="center" vertical="center"/>
    </xf>
    <xf numFmtId="0" fontId="9" fillId="15" borderId="29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40" fillId="2" borderId="16" xfId="0" applyFont="1" applyFill="1" applyBorder="1" applyAlignment="1">
      <alignment horizontal="center" vertical="center"/>
    </xf>
    <xf numFmtId="0" fontId="33" fillId="16" borderId="24" xfId="0" applyFont="1" applyFill="1" applyBorder="1" applyAlignment="1">
      <alignment horizontal="center"/>
    </xf>
    <xf numFmtId="0" fontId="17" fillId="2" borderId="18" xfId="0" applyFont="1" applyFill="1" applyBorder="1" applyAlignment="1">
      <alignment horizontal="center"/>
    </xf>
    <xf numFmtId="0" fontId="42" fillId="2" borderId="16" xfId="0" applyFont="1" applyFill="1" applyBorder="1" applyAlignment="1">
      <alignment horizontal="center" vertical="center"/>
    </xf>
    <xf numFmtId="0" fontId="17" fillId="9" borderId="20" xfId="0" applyFont="1" applyFill="1" applyBorder="1"/>
    <xf numFmtId="0" fontId="41" fillId="2" borderId="16" xfId="0" applyFont="1" applyFill="1" applyBorder="1" applyAlignment="1">
      <alignment horizontal="center"/>
    </xf>
    <xf numFmtId="0" fontId="17" fillId="4" borderId="18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20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37" fillId="2" borderId="0" xfId="0" applyFont="1" applyFill="1" applyAlignment="1">
      <alignment horizontal="center"/>
    </xf>
    <xf numFmtId="0" fontId="32" fillId="2" borderId="16" xfId="0" applyFont="1" applyFill="1" applyBorder="1" applyAlignment="1">
      <alignment horizontal="center" vertical="center"/>
    </xf>
    <xf numFmtId="0" fontId="42" fillId="2" borderId="0" xfId="0" applyFont="1" applyFill="1" applyAlignment="1">
      <alignment horizontal="center" vertical="center"/>
    </xf>
    <xf numFmtId="0" fontId="41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 vertical="center"/>
    </xf>
    <xf numFmtId="0" fontId="5" fillId="0" borderId="0" xfId="0" applyFont="1"/>
    <xf numFmtId="0" fontId="33" fillId="10" borderId="23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10" borderId="0" xfId="0" applyFont="1" applyFill="1" applyAlignment="1">
      <alignment horizontal="center"/>
    </xf>
    <xf numFmtId="0" fontId="10" fillId="9" borderId="0" xfId="0" applyFont="1" applyFill="1" applyAlignment="1">
      <alignment horizontal="center"/>
    </xf>
    <xf numFmtId="0" fontId="10" fillId="7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32" fillId="2" borderId="0" xfId="0" applyFont="1" applyFill="1"/>
    <xf numFmtId="0" fontId="10" fillId="12" borderId="0" xfId="0" applyFont="1" applyFill="1" applyAlignment="1">
      <alignment horizontal="center"/>
    </xf>
    <xf numFmtId="0" fontId="10" fillId="8" borderId="0" xfId="0" applyFont="1" applyFill="1" applyAlignment="1">
      <alignment horizontal="center"/>
    </xf>
    <xf numFmtId="0" fontId="9" fillId="2" borderId="15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9" fillId="2" borderId="22" xfId="0" applyFont="1" applyFill="1" applyBorder="1"/>
    <xf numFmtId="0" fontId="11" fillId="2" borderId="30" xfId="0" applyFont="1" applyFill="1" applyBorder="1"/>
    <xf numFmtId="0" fontId="11" fillId="9" borderId="22" xfId="0" applyFont="1" applyFill="1" applyBorder="1"/>
    <xf numFmtId="0" fontId="9" fillId="9" borderId="22" xfId="0" applyFont="1" applyFill="1" applyBorder="1"/>
    <xf numFmtId="0" fontId="0" fillId="2" borderId="10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</cellXfs>
  <cellStyles count="1">
    <cellStyle name="Normal" xfId="0" builtinId="0"/>
  </cellStyles>
  <dxfs count="43">
    <dxf>
      <font>
        <b/>
        <sz val="13"/>
      </font>
      <numFmt numFmtId="0" formatCode="General"/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Calibri"/>
        <family val="2"/>
        <scheme val="minor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3"/>
        <color theme="1"/>
        <name val="Calibri"/>
        <family val="2"/>
        <scheme val="minor"/>
      </font>
      <fill>
        <patternFill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3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strike val="0"/>
        <outline val="0"/>
        <shadow val="0"/>
        <u val="none"/>
        <vertAlign val="baseline"/>
        <sz val="13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strike val="0"/>
        <outline val="0"/>
        <shadow val="0"/>
        <u val="none"/>
        <vertAlign val="baseline"/>
        <sz val="13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strike val="0"/>
        <outline val="0"/>
        <shadow val="0"/>
        <u val="none"/>
        <vertAlign val="baseline"/>
        <sz val="13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family val="2"/>
        <scheme val="minor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3"/>
        <name val="Calibri"/>
        <scheme val="minor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name val="Calibri"/>
        <scheme val="minor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C00000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fill>
        <patternFill patternType="solid">
          <fgColor indexed="64"/>
          <bgColor theme="9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family val="2"/>
        <scheme val="min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C00000"/>
        <name val="Calibri"/>
        <scheme val="minor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7030A0"/>
        <name val="Calibri"/>
        <scheme val="minor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C00000"/>
        <name val="Calibri"/>
        <scheme val="minor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medium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C0000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 style="medium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fgColor indexed="64"/>
          <bgColor theme="0" tint="-0.249977111117893"/>
        </patternFill>
      </fill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>
          <bgColor theme="0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C00000"/>
        <name val="Calibri"/>
        <scheme val="minor"/>
      </font>
      <fill>
        <patternFill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medium">
          <color indexed="64"/>
        </right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9" defaultPivotStyle="PivotStyleLight16"/>
  <colors>
    <mruColors>
      <color rgb="FF33CCFF"/>
      <color rgb="FFFFCCFF"/>
      <color rgb="FF66FFFF"/>
      <color rgb="FFCCFFFF"/>
      <color rgb="FFCC99FF"/>
      <color rgb="FFFF66CC"/>
      <color rgb="FFCC00CC"/>
      <color rgb="FFFF99CC"/>
      <color rgb="FF95643B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109928</xdr:colOff>
      <xdr:row>0</xdr:row>
      <xdr:rowOff>106681</xdr:rowOff>
    </xdr:from>
    <xdr:to>
      <xdr:col>1</xdr:col>
      <xdr:colOff>375957</xdr:colOff>
      <xdr:row>4</xdr:row>
      <xdr:rowOff>3077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28" y="106681"/>
          <a:ext cx="860389" cy="6736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188596</xdr:colOff>
      <xdr:row>1</xdr:row>
      <xdr:rowOff>6720</xdr:rowOff>
    </xdr:from>
    <xdr:to>
      <xdr:col>2</xdr:col>
      <xdr:colOff>169546</xdr:colOff>
      <xdr:row>3</xdr:row>
      <xdr:rowOff>149887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596" y="334380"/>
          <a:ext cx="933450" cy="7375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297180</xdr:colOff>
      <xdr:row>0</xdr:row>
      <xdr:rowOff>121920</xdr:rowOff>
    </xdr:from>
    <xdr:to>
      <xdr:col>1</xdr:col>
      <xdr:colOff>610720</xdr:colOff>
      <xdr:row>3</xdr:row>
      <xdr:rowOff>37385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DFB11BE-72C0-48A8-B67E-E8A472740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" y="121920"/>
          <a:ext cx="953620" cy="72318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0000000}" name="Tableau12" displayName="Tableau12" ref="A6:L57" totalsRowShown="0" headerRowDxfId="42" headerRowBorderDxfId="41" tableBorderDxfId="40">
  <autoFilter ref="A6:L57" xr:uid="{00000000-0009-0000-0100-00000C000000}"/>
  <sortState xmlns:xlrd2="http://schemas.microsoft.com/office/spreadsheetml/2017/richdata2" ref="A7:L57">
    <sortCondition descending="1" ref="L6:L57"/>
  </sortState>
  <tableColumns count="12">
    <tableColumn id="1" xr3:uid="{00000000-0010-0000-0000-000001000000}" name="CG" dataDxfId="39"/>
    <tableColumn id="2" xr3:uid="{00000000-0010-0000-0000-000002000000}" name="CAT" dataDxfId="38"/>
    <tableColumn id="3" xr3:uid="{00000000-0010-0000-0000-000003000000}" name="CCAT" dataDxfId="37"/>
    <tableColumn id="4" xr3:uid="{00000000-0010-0000-0000-000004000000}" name="NOM" dataDxfId="36"/>
    <tableColumn id="14" xr3:uid="{4227EEA8-0150-4DA3-8051-D6E98C672AC2}" name="CLUB" dataDxfId="35"/>
    <tableColumn id="5" xr3:uid="{00000000-0010-0000-0000-000005000000}" name="Colonne5" dataDxfId="34"/>
    <tableColumn id="7" xr3:uid="{00000000-0010-0000-0000-000007000000}" name="Colonne7" dataDxfId="33"/>
    <tableColumn id="8" xr3:uid="{00000000-0010-0000-0000-000008000000}" name="Colonne8" dataDxfId="32"/>
    <tableColumn id="10" xr3:uid="{BC266A90-987C-4DC2-9826-F901A9539EC4}" name="-" dataDxfId="31"/>
    <tableColumn id="9" xr3:uid="{00000000-0010-0000-0000-000009000000}" name="Colonne92" dataDxfId="30"/>
    <tableColumn id="11" xr3:uid="{00000000-0010-0000-0000-00000B000000}" name="Colonne11" dataDxfId="29"/>
    <tableColumn id="12" xr3:uid="{00000000-0010-0000-0000-00000C000000}" name="PTS" dataDxfId="28">
      <calculatedColumnFormula>SUM(Tableau12[[#This Row],[Colonne5]:[Colonne11]])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1000000}" name="Tableau10" displayName="Tableau10" ref="A8:M79" totalsRowShown="0" dataDxfId="27" tableBorderDxfId="26">
  <autoFilter ref="A8:M79" xr:uid="{00000000-0009-0000-0100-00000A000000}"/>
  <sortState xmlns:xlrd2="http://schemas.microsoft.com/office/spreadsheetml/2017/richdata2" ref="A9:M79">
    <sortCondition descending="1" ref="M8:M79"/>
  </sortState>
  <tableColumns count="13">
    <tableColumn id="1" xr3:uid="{00000000-0010-0000-0100-000001000000}" name="RANG" dataDxfId="25"/>
    <tableColumn id="2" xr3:uid="{00000000-0010-0000-0100-000002000000}" name="CAT" dataDxfId="24"/>
    <tableColumn id="3" xr3:uid="{00000000-0010-0000-0100-000003000000}" name="CLASS CAT" dataDxfId="23"/>
    <tableColumn id="4" xr3:uid="{00000000-0010-0000-0100-000004000000}" name="PAIRES" dataDxfId="22"/>
    <tableColumn id="14" xr3:uid="{9CE8997A-0F37-4CAC-8075-9AFA9E78EB1E}" name="CLUB" dataDxfId="21"/>
    <tableColumn id="5" xr3:uid="{00000000-0010-0000-0100-000005000000}" name="14-oct" dataDxfId="20"/>
    <tableColumn id="12" xr3:uid="{FF81B921-E35E-4E24-BAA4-35C046776327}" name="26-nov" dataDxfId="19"/>
    <tableColumn id="6" xr3:uid="{00000000-0010-0000-0100-000006000000}" name="09-déc" dataDxfId="18"/>
    <tableColumn id="7" xr3:uid="{00000000-0010-0000-0100-000007000000}" name="27-janv" dataDxfId="17"/>
    <tableColumn id="8" xr3:uid="{00000000-0010-0000-0100-000008000000}" name="02-mars" dataDxfId="16"/>
    <tableColumn id="9" xr3:uid="{00000000-0010-0000-0100-000009000000}" name="24-mars" dataDxfId="15"/>
    <tableColumn id="10" xr3:uid="{00000000-0010-0000-0100-00000A000000}" name="26-mai" dataDxfId="14"/>
    <tableColumn id="11" xr3:uid="{00000000-0010-0000-0100-00000B000000}" name="PTS" dataDxfId="13">
      <calculatedColumnFormula>SUM(Tableau10[[#This Row],[14-oct]:[26-mai]])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852F805-E6F0-47DE-87C0-AFDD8CE53EB6}" name="Tableau3155" displayName="Tableau3155" ref="A8:M102" totalsRowShown="0">
  <autoFilter ref="A8:M102" xr:uid="{8852F805-E6F0-47DE-87C0-AFDD8CE53EB6}"/>
  <sortState xmlns:xlrd2="http://schemas.microsoft.com/office/spreadsheetml/2017/richdata2" ref="A9:M106">
    <sortCondition descending="1" ref="M8:M106"/>
  </sortState>
  <tableColumns count="13">
    <tableColumn id="1" xr3:uid="{BD3991A0-1F2F-435F-89EC-36F9E6649C8C}" name="RANG" dataDxfId="12"/>
    <tableColumn id="2" xr3:uid="{63509C29-9764-46C8-9A48-D9529162E7F8}" name="CAT" dataDxfId="11"/>
    <tableColumn id="3" xr3:uid="{5A528020-6891-4F6C-8320-A581A3FD0E6D}" name="CLASS CAT" dataDxfId="10"/>
    <tableColumn id="4" xr3:uid="{A3BDBBAF-2D7E-43BC-B92D-0D06434E3441}" name="NOMS " dataDxfId="9"/>
    <tableColumn id="14" xr3:uid="{46236D08-1619-49E0-88A9-4328E97EC5F3}" name="Clubs" dataDxfId="8"/>
    <tableColumn id="5" xr3:uid="{22CEB34E-0745-45BA-9940-BE4A364055F6}" name="14-oct" dataDxfId="7"/>
    <tableColumn id="6" xr3:uid="{1455E651-FF0E-4496-B563-1213C1C103DC}" name="26-nov" dataDxfId="6"/>
    <tableColumn id="7" xr3:uid="{AE0AFCA9-0EA2-4F61-ADEC-1C815AB34624}" name="09-déc" dataDxfId="5"/>
    <tableColumn id="8" xr3:uid="{1BDF767A-8452-4BDF-852D-BBA340672561}" name="27-janv" dataDxfId="4"/>
    <tableColumn id="9" xr3:uid="{72036567-4DDD-4547-B859-F21630E09095}" name="02-mars" dataDxfId="3"/>
    <tableColumn id="12" xr3:uid="{A86040EE-E317-464B-B2B9-452D47760838}" name="24-mars" dataDxfId="2"/>
    <tableColumn id="10" xr3:uid="{F1DE5085-F05D-43E9-B6E4-804977300181}" name="26-mai" dataDxfId="1"/>
    <tableColumn id="11" xr3:uid="{57599E78-6171-484C-851C-E52247C5528E}" name="TOTAL" dataDxfId="0">
      <calculatedColumnFormula>SUM(Tableau3155[[#This Row],[14-oct]:[26-mai]])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0"/>
  <sheetViews>
    <sheetView tabSelected="1" zoomScaleNormal="100" workbookViewId="0">
      <selection activeCell="O25" sqref="O25"/>
    </sheetView>
  </sheetViews>
  <sheetFormatPr baseColWidth="10" defaultRowHeight="14.4" x14ac:dyDescent="0.3"/>
  <cols>
    <col min="1" max="1" width="8.6640625" style="1" customWidth="1"/>
    <col min="2" max="2" width="8.88671875" style="1" customWidth="1"/>
    <col min="3" max="3" width="9" style="1" customWidth="1"/>
    <col min="4" max="4" width="35.77734375" customWidth="1"/>
    <col min="5" max="5" width="17.33203125" customWidth="1"/>
    <col min="6" max="8" width="11.5546875" customWidth="1"/>
    <col min="9" max="9" width="6.77734375" customWidth="1"/>
    <col min="10" max="10" width="11.5546875" customWidth="1"/>
    <col min="11" max="11" width="11.109375" customWidth="1"/>
    <col min="12" max="12" width="12.109375" style="2" customWidth="1"/>
    <col min="13" max="13" width="6" customWidth="1"/>
  </cols>
  <sheetData>
    <row r="1" spans="1:13" ht="23.4" x14ac:dyDescent="0.45">
      <c r="A1" s="8" t="s">
        <v>250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3" ht="8.25" customHeight="1" thickBot="1" x14ac:dyDescent="0.35">
      <c r="F2" s="7"/>
      <c r="G2" s="7"/>
      <c r="H2" s="7"/>
      <c r="I2" s="7"/>
      <c r="J2" s="7"/>
      <c r="K2" s="7"/>
      <c r="L2" s="9"/>
    </row>
    <row r="3" spans="1:13" ht="15" customHeight="1" x14ac:dyDescent="0.3">
      <c r="F3" s="178" t="s">
        <v>216</v>
      </c>
      <c r="G3" s="180" t="s">
        <v>88</v>
      </c>
      <c r="H3" s="6" t="s">
        <v>31</v>
      </c>
      <c r="I3" s="121" t="s">
        <v>30</v>
      </c>
      <c r="J3" s="17" t="s">
        <v>9</v>
      </c>
      <c r="K3" s="20" t="s">
        <v>104</v>
      </c>
      <c r="L3" s="182" t="s">
        <v>1</v>
      </c>
    </row>
    <row r="4" spans="1:13" ht="15" customHeight="1" thickBot="1" x14ac:dyDescent="0.35">
      <c r="F4" s="179"/>
      <c r="G4" s="181"/>
      <c r="H4" s="13" t="s">
        <v>89</v>
      </c>
      <c r="I4" s="122" t="s">
        <v>90</v>
      </c>
      <c r="J4" s="18" t="s">
        <v>214</v>
      </c>
      <c r="K4" s="21" t="s">
        <v>215</v>
      </c>
      <c r="L4" s="183"/>
    </row>
    <row r="5" spans="1:13" ht="11.25" customHeight="1" thickBot="1" x14ac:dyDescent="0.35">
      <c r="F5" s="1"/>
      <c r="G5" s="1"/>
      <c r="H5" s="1"/>
      <c r="I5" s="123"/>
      <c r="J5" s="19"/>
      <c r="K5" s="19"/>
      <c r="L5" s="3"/>
    </row>
    <row r="6" spans="1:13" ht="15" thickBot="1" x14ac:dyDescent="0.35">
      <c r="A6" s="5" t="s">
        <v>11</v>
      </c>
      <c r="B6" s="1" t="s">
        <v>12</v>
      </c>
      <c r="C6" s="1" t="s">
        <v>13</v>
      </c>
      <c r="D6" s="1" t="s">
        <v>6</v>
      </c>
      <c r="E6" s="1" t="s">
        <v>8</v>
      </c>
      <c r="F6" s="11" t="s">
        <v>17</v>
      </c>
      <c r="G6" s="11" t="s">
        <v>18</v>
      </c>
      <c r="H6" s="10" t="s">
        <v>19</v>
      </c>
      <c r="I6" s="124" t="s">
        <v>275</v>
      </c>
      <c r="J6" s="11" t="s">
        <v>32</v>
      </c>
      <c r="K6" s="11" t="s">
        <v>20</v>
      </c>
      <c r="L6" s="22" t="s">
        <v>2</v>
      </c>
    </row>
    <row r="7" spans="1:13" ht="16.2" thickBot="1" x14ac:dyDescent="0.35">
      <c r="A7" s="61">
        <v>1</v>
      </c>
      <c r="B7" s="78" t="s">
        <v>3</v>
      </c>
      <c r="C7" s="62">
        <v>1</v>
      </c>
      <c r="D7" s="63" t="s">
        <v>45</v>
      </c>
      <c r="E7" s="84" t="s">
        <v>31</v>
      </c>
      <c r="F7" s="11">
        <v>9</v>
      </c>
      <c r="G7" s="11">
        <v>30</v>
      </c>
      <c r="H7" s="11">
        <v>30</v>
      </c>
      <c r="I7" s="125"/>
      <c r="J7" s="11">
        <v>30</v>
      </c>
      <c r="K7" s="11"/>
      <c r="L7" s="23">
        <f>SUM(Tableau12[[#This Row],[Colonne5]:[Colonne11]])</f>
        <v>99</v>
      </c>
      <c r="M7" s="1"/>
    </row>
    <row r="8" spans="1:13" ht="16.2" thickBot="1" x14ac:dyDescent="0.35">
      <c r="A8" s="61">
        <v>2</v>
      </c>
      <c r="B8" s="78" t="s">
        <v>3</v>
      </c>
      <c r="C8" s="58">
        <v>2</v>
      </c>
      <c r="D8" s="64" t="s">
        <v>40</v>
      </c>
      <c r="E8" s="66" t="s">
        <v>31</v>
      </c>
      <c r="F8" s="11">
        <v>5</v>
      </c>
      <c r="G8" s="11">
        <v>22</v>
      </c>
      <c r="H8" s="11">
        <v>25</v>
      </c>
      <c r="I8" s="125"/>
      <c r="J8" s="11">
        <v>25</v>
      </c>
      <c r="K8" s="11"/>
      <c r="L8" s="23">
        <f>SUM(Tableau12[[#This Row],[Colonne5]:[Colonne11]])</f>
        <v>77</v>
      </c>
    </row>
    <row r="9" spans="1:13" ht="16.2" thickBot="1" x14ac:dyDescent="0.35">
      <c r="A9" s="61">
        <v>3</v>
      </c>
      <c r="B9" s="78" t="s">
        <v>3</v>
      </c>
      <c r="C9" s="62">
        <v>3</v>
      </c>
      <c r="D9" s="64" t="s">
        <v>43</v>
      </c>
      <c r="E9" s="65" t="s">
        <v>0</v>
      </c>
      <c r="F9" s="11">
        <v>6</v>
      </c>
      <c r="G9" s="11">
        <v>20</v>
      </c>
      <c r="H9" s="11">
        <v>20</v>
      </c>
      <c r="I9" s="125"/>
      <c r="J9" s="11">
        <v>22</v>
      </c>
      <c r="K9" s="11"/>
      <c r="L9" s="23">
        <f>SUM(Tableau12[[#This Row],[Colonne5]:[Colonne11]])</f>
        <v>68</v>
      </c>
    </row>
    <row r="10" spans="1:13" ht="16.2" thickBot="1" x14ac:dyDescent="0.35">
      <c r="A10" s="61">
        <v>4</v>
      </c>
      <c r="B10" s="78" t="s">
        <v>3</v>
      </c>
      <c r="C10" s="58">
        <v>4</v>
      </c>
      <c r="D10" s="67" t="s">
        <v>54</v>
      </c>
      <c r="E10" s="65" t="s">
        <v>0</v>
      </c>
      <c r="F10" s="11">
        <v>5.5</v>
      </c>
      <c r="G10" s="11">
        <v>17</v>
      </c>
      <c r="H10" s="11">
        <v>18</v>
      </c>
      <c r="I10" s="125"/>
      <c r="J10" s="11">
        <v>20</v>
      </c>
      <c r="K10" s="11"/>
      <c r="L10" s="23">
        <f>SUM(Tableau12[[#This Row],[Colonne5]:[Colonne11]])</f>
        <v>60.5</v>
      </c>
      <c r="M10" s="1"/>
    </row>
    <row r="11" spans="1:13" ht="16.2" thickBot="1" x14ac:dyDescent="0.35">
      <c r="A11" s="61">
        <v>5</v>
      </c>
      <c r="B11" s="78" t="s">
        <v>3</v>
      </c>
      <c r="C11" s="62">
        <v>5</v>
      </c>
      <c r="D11" s="64" t="s">
        <v>39</v>
      </c>
      <c r="E11" s="68" t="s">
        <v>0</v>
      </c>
      <c r="F11" s="11">
        <v>7</v>
      </c>
      <c r="G11" s="11">
        <v>25</v>
      </c>
      <c r="H11" s="11">
        <v>22</v>
      </c>
      <c r="I11" s="125"/>
      <c r="J11" s="37"/>
      <c r="K11" s="11"/>
      <c r="L11" s="23">
        <f>SUM(Tableau12[[#This Row],[Colonne5]:[Colonne11]])</f>
        <v>54</v>
      </c>
      <c r="M11" s="1"/>
    </row>
    <row r="12" spans="1:13" ht="16.2" thickBot="1" x14ac:dyDescent="0.35">
      <c r="A12" s="61">
        <v>6</v>
      </c>
      <c r="B12" s="77" t="s">
        <v>5</v>
      </c>
      <c r="C12" s="62">
        <v>1</v>
      </c>
      <c r="D12" s="64" t="s">
        <v>41</v>
      </c>
      <c r="E12" s="65" t="s">
        <v>0</v>
      </c>
      <c r="F12" s="11">
        <v>5</v>
      </c>
      <c r="G12" s="11">
        <v>16</v>
      </c>
      <c r="H12" s="11">
        <v>16</v>
      </c>
      <c r="I12" s="125"/>
      <c r="J12" s="11">
        <v>16</v>
      </c>
      <c r="K12" s="11"/>
      <c r="L12" s="23">
        <f>SUM(Tableau12[[#This Row],[Colonne5]:[Colonne11]])</f>
        <v>53</v>
      </c>
      <c r="M12" s="1"/>
    </row>
    <row r="13" spans="1:13" ht="16.2" thickBot="1" x14ac:dyDescent="0.35">
      <c r="A13" s="61">
        <v>7</v>
      </c>
      <c r="B13" s="77" t="s">
        <v>5</v>
      </c>
      <c r="C13" s="62">
        <v>2</v>
      </c>
      <c r="D13" s="64" t="s">
        <v>49</v>
      </c>
      <c r="E13" s="137" t="s">
        <v>9</v>
      </c>
      <c r="F13" s="37"/>
      <c r="G13" s="11">
        <v>17.5</v>
      </c>
      <c r="H13" s="11">
        <v>15</v>
      </c>
      <c r="I13" s="125"/>
      <c r="J13" s="11">
        <v>17</v>
      </c>
      <c r="K13" s="11"/>
      <c r="L13" s="23">
        <f>SUM(Tableau12[[#This Row],[Colonne5]:[Colonne11]])</f>
        <v>49.5</v>
      </c>
      <c r="M13" s="1"/>
    </row>
    <row r="14" spans="1:13" ht="16.2" thickBot="1" x14ac:dyDescent="0.35">
      <c r="A14" s="61">
        <v>8</v>
      </c>
      <c r="B14" s="77" t="s">
        <v>5</v>
      </c>
      <c r="C14" s="62">
        <v>3</v>
      </c>
      <c r="D14" s="64" t="s">
        <v>42</v>
      </c>
      <c r="E14" s="65" t="s">
        <v>0</v>
      </c>
      <c r="F14" s="11">
        <v>5.5</v>
      </c>
      <c r="G14" s="11">
        <v>14</v>
      </c>
      <c r="H14" s="11">
        <v>11</v>
      </c>
      <c r="I14" s="125"/>
      <c r="J14" s="11">
        <v>13</v>
      </c>
      <c r="K14" s="11"/>
      <c r="L14" s="23">
        <f>SUM(Tableau12[[#This Row],[Colonne5]:[Colonne11]])</f>
        <v>43.5</v>
      </c>
      <c r="M14" s="1"/>
    </row>
    <row r="15" spans="1:13" ht="16.2" thickBot="1" x14ac:dyDescent="0.35">
      <c r="A15" s="61">
        <v>9</v>
      </c>
      <c r="B15" s="78" t="s">
        <v>3</v>
      </c>
      <c r="C15" s="62">
        <v>6</v>
      </c>
      <c r="D15" s="64" t="s">
        <v>92</v>
      </c>
      <c r="E15" s="75" t="s">
        <v>9</v>
      </c>
      <c r="F15" s="37"/>
      <c r="G15" s="11">
        <v>16.5</v>
      </c>
      <c r="H15" s="11">
        <v>13</v>
      </c>
      <c r="I15" s="125"/>
      <c r="J15" s="11">
        <v>12</v>
      </c>
      <c r="K15" s="11"/>
      <c r="L15" s="23">
        <f>SUM(Tableau12[[#This Row],[Colonne5]:[Colonne11]])</f>
        <v>41.5</v>
      </c>
      <c r="M15" s="1"/>
    </row>
    <row r="16" spans="1:13" ht="16.2" thickBot="1" x14ac:dyDescent="0.35">
      <c r="A16" s="61">
        <v>10</v>
      </c>
      <c r="B16" s="78" t="s">
        <v>3</v>
      </c>
      <c r="C16" s="62">
        <v>7</v>
      </c>
      <c r="D16" s="64" t="s">
        <v>52</v>
      </c>
      <c r="E16" s="75" t="s">
        <v>9</v>
      </c>
      <c r="F16" s="37"/>
      <c r="G16" s="11">
        <v>11.5</v>
      </c>
      <c r="H16" s="11">
        <v>12</v>
      </c>
      <c r="I16" s="125"/>
      <c r="J16" s="11">
        <v>15</v>
      </c>
      <c r="K16" s="11"/>
      <c r="L16" s="23">
        <f>SUM(Tableau12[[#This Row],[Colonne5]:[Colonne11]])</f>
        <v>38.5</v>
      </c>
      <c r="M16" s="1"/>
    </row>
    <row r="17" spans="1:13" ht="16.2" thickBot="1" x14ac:dyDescent="0.35">
      <c r="A17" s="61">
        <v>11</v>
      </c>
      <c r="B17" s="83" t="s">
        <v>4</v>
      </c>
      <c r="C17" s="62">
        <v>1</v>
      </c>
      <c r="D17" s="190" t="s">
        <v>48</v>
      </c>
      <c r="E17" s="116" t="s">
        <v>0</v>
      </c>
      <c r="F17" s="194">
        <v>5.5</v>
      </c>
      <c r="G17" s="11">
        <v>5.5</v>
      </c>
      <c r="H17" s="11">
        <v>9</v>
      </c>
      <c r="I17" s="125"/>
      <c r="J17" s="11">
        <v>14</v>
      </c>
      <c r="K17" s="11"/>
      <c r="L17" s="23">
        <f>SUM(Tableau12[[#This Row],[Colonne5]:[Colonne11]])</f>
        <v>34</v>
      </c>
      <c r="M17" s="1"/>
    </row>
    <row r="18" spans="1:13" ht="16.2" thickBot="1" x14ac:dyDescent="0.35">
      <c r="A18" s="61">
        <v>12</v>
      </c>
      <c r="B18" s="78" t="s">
        <v>3</v>
      </c>
      <c r="C18" s="62">
        <v>8</v>
      </c>
      <c r="D18" s="190" t="s">
        <v>221</v>
      </c>
      <c r="E18" s="106" t="s">
        <v>129</v>
      </c>
      <c r="F18" s="195"/>
      <c r="G18" s="37"/>
      <c r="H18" s="11">
        <v>10</v>
      </c>
      <c r="I18" s="125"/>
      <c r="J18" s="11">
        <v>18</v>
      </c>
      <c r="K18" s="11"/>
      <c r="L18" s="23">
        <f>SUM(Tableau12[[#This Row],[Colonne5]:[Colonne11]])</f>
        <v>28</v>
      </c>
      <c r="M18" s="1"/>
    </row>
    <row r="19" spans="1:13" ht="16.2" thickBot="1" x14ac:dyDescent="0.35">
      <c r="A19" s="61">
        <v>13</v>
      </c>
      <c r="B19" s="81" t="s">
        <v>10</v>
      </c>
      <c r="C19" s="62">
        <v>1</v>
      </c>
      <c r="D19" s="190" t="s">
        <v>44</v>
      </c>
      <c r="E19" s="196" t="s">
        <v>279</v>
      </c>
      <c r="F19" s="194">
        <v>6.5</v>
      </c>
      <c r="G19" s="11">
        <v>7</v>
      </c>
      <c r="H19" s="11">
        <v>5</v>
      </c>
      <c r="I19" s="125"/>
      <c r="J19" s="11">
        <v>9</v>
      </c>
      <c r="K19" s="11"/>
      <c r="L19" s="23">
        <f>SUM(Tableau12[[#This Row],[Colonne5]:[Colonne11]])</f>
        <v>27.5</v>
      </c>
      <c r="M19" s="14"/>
    </row>
    <row r="20" spans="1:13" ht="16.2" thickBot="1" x14ac:dyDescent="0.35">
      <c r="A20" s="61">
        <v>14</v>
      </c>
      <c r="B20" s="78" t="s">
        <v>3</v>
      </c>
      <c r="C20" s="62">
        <v>9</v>
      </c>
      <c r="D20" s="191" t="s">
        <v>127</v>
      </c>
      <c r="E20" s="197" t="s">
        <v>31</v>
      </c>
      <c r="F20" s="195"/>
      <c r="G20" s="11">
        <v>13</v>
      </c>
      <c r="H20" s="11">
        <v>14</v>
      </c>
      <c r="I20" s="125"/>
      <c r="J20" s="37"/>
      <c r="K20" s="11"/>
      <c r="L20" s="35">
        <f>SUM(Tableau12[[#This Row],[Colonne5]:[Colonne11]])</f>
        <v>27</v>
      </c>
      <c r="M20" s="1"/>
    </row>
    <row r="21" spans="1:13" ht="16.2" thickBot="1" x14ac:dyDescent="0.35">
      <c r="A21" s="61">
        <v>15</v>
      </c>
      <c r="B21" s="77" t="s">
        <v>5</v>
      </c>
      <c r="C21" s="62">
        <v>4</v>
      </c>
      <c r="D21" s="190" t="s">
        <v>128</v>
      </c>
      <c r="E21" s="106" t="s">
        <v>129</v>
      </c>
      <c r="F21" s="195"/>
      <c r="G21" s="11">
        <v>12</v>
      </c>
      <c r="H21" s="11">
        <v>8</v>
      </c>
      <c r="I21" s="125"/>
      <c r="J21" s="37"/>
      <c r="K21" s="11"/>
      <c r="L21" s="23">
        <f>SUM(Tableau12[[#This Row],[Colonne5]:[Colonne11]])</f>
        <v>20</v>
      </c>
      <c r="M21" s="1"/>
    </row>
    <row r="22" spans="1:13" ht="16.2" thickBot="1" x14ac:dyDescent="0.35">
      <c r="A22" s="61">
        <v>16</v>
      </c>
      <c r="B22" s="77" t="s">
        <v>5</v>
      </c>
      <c r="C22" s="62">
        <v>5</v>
      </c>
      <c r="D22" s="190" t="s">
        <v>50</v>
      </c>
      <c r="E22" s="196" t="s">
        <v>279</v>
      </c>
      <c r="F22" s="194">
        <v>3.5</v>
      </c>
      <c r="G22" s="37"/>
      <c r="H22" s="11">
        <v>6</v>
      </c>
      <c r="I22" s="125"/>
      <c r="J22" s="11">
        <v>10</v>
      </c>
      <c r="K22" s="11"/>
      <c r="L22" s="23">
        <f>SUM(Tableau12[[#This Row],[Colonne5]:[Colonne11]])</f>
        <v>19.5</v>
      </c>
      <c r="M22" s="1"/>
    </row>
    <row r="23" spans="1:13" ht="16.2" thickBot="1" x14ac:dyDescent="0.35">
      <c r="A23" s="61">
        <v>17</v>
      </c>
      <c r="B23" s="88" t="s">
        <v>87</v>
      </c>
      <c r="C23" s="62">
        <v>1</v>
      </c>
      <c r="D23" s="192" t="s">
        <v>102</v>
      </c>
      <c r="E23" s="116" t="s">
        <v>0</v>
      </c>
      <c r="F23" s="194">
        <v>2.5</v>
      </c>
      <c r="G23" s="11">
        <v>4.5</v>
      </c>
      <c r="H23" s="11">
        <v>4</v>
      </c>
      <c r="I23" s="125"/>
      <c r="J23" s="11">
        <v>8</v>
      </c>
      <c r="K23" s="11"/>
      <c r="L23" s="23">
        <f>SUM(Tableau12[[#This Row],[Colonne5]:[Colonne11]])</f>
        <v>19</v>
      </c>
    </row>
    <row r="24" spans="1:13" ht="16.2" thickBot="1" x14ac:dyDescent="0.35">
      <c r="A24" s="61">
        <v>18</v>
      </c>
      <c r="B24" s="80" t="s">
        <v>86</v>
      </c>
      <c r="C24" s="62">
        <v>1</v>
      </c>
      <c r="D24" s="193" t="s">
        <v>84</v>
      </c>
      <c r="E24" s="116" t="s">
        <v>0</v>
      </c>
      <c r="F24" s="194">
        <v>4</v>
      </c>
      <c r="G24" s="11">
        <v>8</v>
      </c>
      <c r="H24" s="11">
        <v>7</v>
      </c>
      <c r="I24" s="125"/>
      <c r="J24" s="37"/>
      <c r="K24" s="11"/>
      <c r="L24" s="23">
        <f>SUM(Tableau12[[#This Row],[Colonne5]:[Colonne11]])</f>
        <v>19</v>
      </c>
    </row>
    <row r="25" spans="1:13" ht="16.2" thickBot="1" x14ac:dyDescent="0.35">
      <c r="A25" s="61">
        <v>19</v>
      </c>
      <c r="B25" s="77" t="s">
        <v>5</v>
      </c>
      <c r="C25" s="62">
        <v>6</v>
      </c>
      <c r="D25" s="64" t="s">
        <v>53</v>
      </c>
      <c r="E25" s="70" t="s">
        <v>279</v>
      </c>
      <c r="F25" s="37"/>
      <c r="G25" s="11">
        <v>18</v>
      </c>
      <c r="H25" s="37"/>
      <c r="I25" s="125"/>
      <c r="J25" s="37"/>
      <c r="K25" s="11"/>
      <c r="L25" s="23">
        <f>SUM(Tableau12[[#This Row],[Colonne5]:[Colonne11]])</f>
        <v>18</v>
      </c>
    </row>
    <row r="26" spans="1:13" ht="16.2" thickBot="1" x14ac:dyDescent="0.35">
      <c r="A26" s="61">
        <v>20</v>
      </c>
      <c r="B26" s="77" t="s">
        <v>5</v>
      </c>
      <c r="C26" s="62">
        <v>7</v>
      </c>
      <c r="D26" s="64" t="s">
        <v>220</v>
      </c>
      <c r="E26" s="74" t="s">
        <v>37</v>
      </c>
      <c r="F26" s="37"/>
      <c r="G26" s="37"/>
      <c r="H26" s="11">
        <v>17</v>
      </c>
      <c r="I26" s="125"/>
      <c r="J26" s="37"/>
      <c r="K26" s="11"/>
      <c r="L26" s="23">
        <f>SUM(Tableau12[[#This Row],[Colonne5]:[Colonne11]])</f>
        <v>17</v>
      </c>
      <c r="M26" s="1"/>
    </row>
    <row r="27" spans="1:13" ht="16.2" thickBot="1" x14ac:dyDescent="0.35">
      <c r="A27" s="61">
        <v>21</v>
      </c>
      <c r="B27" s="78" t="s">
        <v>3</v>
      </c>
      <c r="C27" s="62">
        <v>10</v>
      </c>
      <c r="D27" s="64" t="s">
        <v>126</v>
      </c>
      <c r="E27" s="68" t="s">
        <v>0</v>
      </c>
      <c r="F27" s="37"/>
      <c r="G27" s="11">
        <v>15</v>
      </c>
      <c r="H27" s="37"/>
      <c r="I27" s="125"/>
      <c r="J27" s="37"/>
      <c r="K27" s="11"/>
      <c r="L27" s="23">
        <f>SUM(Tableau12[[#This Row],[Colonne5]:[Colonne11]])</f>
        <v>15</v>
      </c>
    </row>
    <row r="28" spans="1:13" ht="16.2" thickBot="1" x14ac:dyDescent="0.35">
      <c r="A28" s="61">
        <v>22</v>
      </c>
      <c r="B28" s="77" t="s">
        <v>5</v>
      </c>
      <c r="C28" s="62">
        <v>8</v>
      </c>
      <c r="D28" s="67" t="s">
        <v>55</v>
      </c>
      <c r="E28" s="65" t="s">
        <v>0</v>
      </c>
      <c r="F28" s="11">
        <v>4.5</v>
      </c>
      <c r="G28" s="11">
        <v>10</v>
      </c>
      <c r="H28" s="37"/>
      <c r="I28" s="125"/>
      <c r="J28" s="37"/>
      <c r="K28" s="11"/>
      <c r="L28" s="23">
        <f>SUM(Tableau12[[#This Row],[Colonne5]:[Colonne11]])</f>
        <v>14.5</v>
      </c>
    </row>
    <row r="29" spans="1:13" ht="16.2" thickBot="1" x14ac:dyDescent="0.35">
      <c r="A29" s="61">
        <v>23</v>
      </c>
      <c r="B29" s="78" t="s">
        <v>3</v>
      </c>
      <c r="C29" s="62">
        <v>11</v>
      </c>
      <c r="D29" s="64" t="s">
        <v>222</v>
      </c>
      <c r="E29" s="72" t="s">
        <v>223</v>
      </c>
      <c r="F29" s="37"/>
      <c r="G29" s="37"/>
      <c r="H29" s="37"/>
      <c r="I29" s="125"/>
      <c r="J29" s="11">
        <v>11</v>
      </c>
      <c r="K29" s="11"/>
      <c r="L29" s="23">
        <f>SUM(Tableau12[[#This Row],[Colonne5]:[Colonne11]])</f>
        <v>11</v>
      </c>
    </row>
    <row r="30" spans="1:13" ht="16.2" thickBot="1" x14ac:dyDescent="0.35">
      <c r="A30" s="61">
        <v>24</v>
      </c>
      <c r="B30" s="81" t="s">
        <v>10</v>
      </c>
      <c r="C30" s="58">
        <v>2</v>
      </c>
      <c r="D30" s="64" t="s">
        <v>47</v>
      </c>
      <c r="E30" s="65" t="s">
        <v>0</v>
      </c>
      <c r="F30" s="11">
        <v>5</v>
      </c>
      <c r="G30" s="11">
        <v>6</v>
      </c>
      <c r="H30" s="37"/>
      <c r="I30" s="125"/>
      <c r="J30" s="37"/>
      <c r="K30" s="11"/>
      <c r="L30" s="23">
        <f>SUM(Tableau12[[#This Row],[Colonne5]:[Colonne11]])</f>
        <v>11</v>
      </c>
    </row>
    <row r="31" spans="1:13" ht="16.2" thickBot="1" x14ac:dyDescent="0.35">
      <c r="A31" s="61">
        <v>25</v>
      </c>
      <c r="B31" s="77" t="s">
        <v>5</v>
      </c>
      <c r="C31" s="62">
        <v>9</v>
      </c>
      <c r="D31" s="64" t="s">
        <v>130</v>
      </c>
      <c r="E31" s="105" t="s">
        <v>129</v>
      </c>
      <c r="F31" s="37"/>
      <c r="G31" s="11">
        <v>11</v>
      </c>
      <c r="H31" s="37"/>
      <c r="I31" s="125"/>
      <c r="J31" s="37"/>
      <c r="K31" s="11"/>
      <c r="L31" s="23">
        <f>SUM(Tableau12[[#This Row],[Colonne5]:[Colonne11]])</f>
        <v>11</v>
      </c>
    </row>
    <row r="32" spans="1:13" ht="16.2" thickBot="1" x14ac:dyDescent="0.35">
      <c r="A32" s="61">
        <v>26</v>
      </c>
      <c r="B32" s="78" t="s">
        <v>3</v>
      </c>
      <c r="C32" s="58">
        <v>12</v>
      </c>
      <c r="D32" s="141" t="s">
        <v>131</v>
      </c>
      <c r="E32" s="97" t="s">
        <v>36</v>
      </c>
      <c r="F32" s="37"/>
      <c r="G32" s="11">
        <v>10.5</v>
      </c>
      <c r="H32" s="37"/>
      <c r="I32" s="125"/>
      <c r="J32" s="37"/>
      <c r="K32" s="11"/>
      <c r="L32" s="23">
        <f>SUM(Tableau12[[#This Row],[Colonne5]:[Colonne11]])</f>
        <v>10.5</v>
      </c>
    </row>
    <row r="33" spans="1:12" ht="16.2" thickBot="1" x14ac:dyDescent="0.35">
      <c r="A33" s="61">
        <v>27</v>
      </c>
      <c r="B33" s="83" t="s">
        <v>4</v>
      </c>
      <c r="C33" s="62">
        <v>2</v>
      </c>
      <c r="D33" s="64" t="s">
        <v>132</v>
      </c>
      <c r="E33" s="138" t="s">
        <v>129</v>
      </c>
      <c r="F33" s="37"/>
      <c r="G33" s="11">
        <v>9</v>
      </c>
      <c r="H33" s="37"/>
      <c r="I33" s="125"/>
      <c r="J33" s="37"/>
      <c r="K33" s="11"/>
      <c r="L33" s="23">
        <f>SUM(Tableau12[[#This Row],[Colonne5]:[Colonne11]])</f>
        <v>9</v>
      </c>
    </row>
    <row r="34" spans="1:12" ht="16.2" thickBot="1" x14ac:dyDescent="0.35">
      <c r="A34" s="61">
        <v>28</v>
      </c>
      <c r="B34" s="81" t="s">
        <v>10</v>
      </c>
      <c r="C34" s="58">
        <v>3</v>
      </c>
      <c r="D34" s="64" t="s">
        <v>134</v>
      </c>
      <c r="E34" s="105" t="s">
        <v>129</v>
      </c>
      <c r="F34" s="37"/>
      <c r="G34" s="11">
        <v>3</v>
      </c>
      <c r="H34" s="37"/>
      <c r="I34" s="125"/>
      <c r="J34" s="11">
        <v>6</v>
      </c>
      <c r="K34" s="11"/>
      <c r="L34" s="23">
        <f>SUM(Tableau12[[#This Row],[Colonne5]:[Colonne11]])</f>
        <v>9</v>
      </c>
    </row>
    <row r="35" spans="1:12" ht="16.2" thickBot="1" x14ac:dyDescent="0.35">
      <c r="A35" s="61">
        <v>29</v>
      </c>
      <c r="B35" s="78" t="s">
        <v>3</v>
      </c>
      <c r="C35" s="62">
        <v>13</v>
      </c>
      <c r="D35" s="71" t="s">
        <v>224</v>
      </c>
      <c r="E35" s="72" t="s">
        <v>223</v>
      </c>
      <c r="F35" s="37"/>
      <c r="G35" s="37"/>
      <c r="H35" s="37"/>
      <c r="I35" s="125"/>
      <c r="J35" s="11">
        <v>7</v>
      </c>
      <c r="K35" s="11"/>
      <c r="L35" s="23">
        <f>SUM(Tableau12[[#This Row],[Colonne5]:[Colonne11]])</f>
        <v>7</v>
      </c>
    </row>
    <row r="36" spans="1:12" ht="16.2" thickBot="1" x14ac:dyDescent="0.35">
      <c r="A36" s="61">
        <v>30</v>
      </c>
      <c r="B36" s="79" t="s">
        <v>85</v>
      </c>
      <c r="C36" s="58">
        <v>1</v>
      </c>
      <c r="D36" s="76" t="s">
        <v>99</v>
      </c>
      <c r="E36" s="72" t="s">
        <v>93</v>
      </c>
      <c r="F36" s="11">
        <v>7</v>
      </c>
      <c r="G36" s="37"/>
      <c r="H36" s="37"/>
      <c r="I36" s="125"/>
      <c r="J36" s="37"/>
      <c r="K36" s="11"/>
      <c r="L36" s="23">
        <f>SUM(Tableau12[[#This Row],[Colonne5]:[Colonne11]])</f>
        <v>7</v>
      </c>
    </row>
    <row r="37" spans="1:12" ht="16.2" thickBot="1" x14ac:dyDescent="0.35">
      <c r="A37" s="61">
        <v>31</v>
      </c>
      <c r="B37" s="79" t="s">
        <v>85</v>
      </c>
      <c r="C37" s="62">
        <v>2</v>
      </c>
      <c r="D37" s="120" t="s">
        <v>80</v>
      </c>
      <c r="E37" s="72" t="s">
        <v>38</v>
      </c>
      <c r="F37" s="11">
        <v>6.5</v>
      </c>
      <c r="G37" s="37"/>
      <c r="H37" s="37"/>
      <c r="I37" s="125"/>
      <c r="J37" s="37"/>
      <c r="K37" s="11"/>
      <c r="L37" s="23">
        <f>SUM(Tableau12[[#This Row],[Colonne5]:[Colonne11]])</f>
        <v>6.5</v>
      </c>
    </row>
    <row r="38" spans="1:12" ht="16.2" thickBot="1" x14ac:dyDescent="0.35">
      <c r="A38" s="61">
        <v>32</v>
      </c>
      <c r="B38" s="78" t="s">
        <v>3</v>
      </c>
      <c r="C38" s="58">
        <v>14</v>
      </c>
      <c r="D38" s="64" t="s">
        <v>95</v>
      </c>
      <c r="E38" s="72" t="s">
        <v>93</v>
      </c>
      <c r="F38" s="11">
        <v>6</v>
      </c>
      <c r="G38" s="37"/>
      <c r="H38" s="37"/>
      <c r="I38" s="125"/>
      <c r="J38" s="37"/>
      <c r="K38" s="11"/>
      <c r="L38" s="23">
        <f>SUM(Tableau12[[#This Row],[Colonne5]:[Colonne11]])</f>
        <v>6</v>
      </c>
    </row>
    <row r="39" spans="1:12" ht="16.2" thickBot="1" x14ac:dyDescent="0.35">
      <c r="A39" s="61">
        <v>33</v>
      </c>
      <c r="B39" s="78" t="s">
        <v>3</v>
      </c>
      <c r="C39" s="62">
        <v>15</v>
      </c>
      <c r="D39" s="64" t="s">
        <v>94</v>
      </c>
      <c r="E39" s="72" t="s">
        <v>93</v>
      </c>
      <c r="F39" s="11">
        <v>6</v>
      </c>
      <c r="G39" s="37"/>
      <c r="H39" s="37"/>
      <c r="I39" s="125"/>
      <c r="J39" s="37"/>
      <c r="K39" s="11"/>
      <c r="L39" s="23">
        <f>SUM(Tableau12[[#This Row],[Colonne5]:[Colonne11]])</f>
        <v>6</v>
      </c>
    </row>
    <row r="40" spans="1:12" ht="16.2" thickBot="1" x14ac:dyDescent="0.35">
      <c r="A40" s="61">
        <v>34</v>
      </c>
      <c r="B40" s="77" t="s">
        <v>5</v>
      </c>
      <c r="C40" s="58">
        <v>10</v>
      </c>
      <c r="D40" s="64" t="s">
        <v>100</v>
      </c>
      <c r="E40" s="72" t="s">
        <v>101</v>
      </c>
      <c r="F40" s="11">
        <v>5.5</v>
      </c>
      <c r="G40" s="37"/>
      <c r="H40" s="37"/>
      <c r="I40" s="125"/>
      <c r="J40" s="37"/>
      <c r="K40" s="11"/>
      <c r="L40" s="23">
        <f>SUM(Tableau12[[#This Row],[Colonne5]:[Colonne11]])</f>
        <v>5.5</v>
      </c>
    </row>
    <row r="41" spans="1:12" ht="16.2" thickBot="1" x14ac:dyDescent="0.35">
      <c r="A41" s="61">
        <v>35</v>
      </c>
      <c r="B41" s="80" t="s">
        <v>86</v>
      </c>
      <c r="C41" s="62">
        <v>2</v>
      </c>
      <c r="D41" s="76" t="s">
        <v>83</v>
      </c>
      <c r="E41" s="65" t="s">
        <v>0</v>
      </c>
      <c r="F41" s="37"/>
      <c r="G41" s="11">
        <v>5.5</v>
      </c>
      <c r="H41" s="37"/>
      <c r="I41" s="125"/>
      <c r="J41" s="37"/>
      <c r="K41" s="11"/>
      <c r="L41" s="23">
        <f>SUM(Tableau12[[#This Row],[Colonne5]:[Colonne11]])</f>
        <v>5.5</v>
      </c>
    </row>
    <row r="42" spans="1:12" ht="16.2" thickBot="1" x14ac:dyDescent="0.35">
      <c r="A42" s="61">
        <v>36</v>
      </c>
      <c r="B42" s="80" t="s">
        <v>86</v>
      </c>
      <c r="C42" s="58">
        <v>3</v>
      </c>
      <c r="D42" s="76" t="s">
        <v>225</v>
      </c>
      <c r="E42" s="68" t="s">
        <v>0</v>
      </c>
      <c r="F42" s="37"/>
      <c r="G42" s="37"/>
      <c r="H42" s="11"/>
      <c r="I42" s="125"/>
      <c r="J42" s="11">
        <v>5</v>
      </c>
      <c r="K42" s="11"/>
      <c r="L42" s="23">
        <f>SUM(Tableau12[[#This Row],[Colonne5]:[Colonne11]])</f>
        <v>5</v>
      </c>
    </row>
    <row r="43" spans="1:12" ht="16.2" thickBot="1" x14ac:dyDescent="0.35">
      <c r="A43" s="61">
        <v>37</v>
      </c>
      <c r="B43" s="78" t="s">
        <v>3</v>
      </c>
      <c r="C43" s="62">
        <v>16</v>
      </c>
      <c r="D43" s="64" t="s">
        <v>96</v>
      </c>
      <c r="E43" s="140" t="s">
        <v>93</v>
      </c>
      <c r="F43" s="11">
        <v>4.5</v>
      </c>
      <c r="G43" s="37"/>
      <c r="H43" s="37"/>
      <c r="I43" s="125"/>
      <c r="J43" s="37"/>
      <c r="K43" s="11"/>
      <c r="L43" s="23">
        <f>SUM(Tableau12[[#This Row],[Colonne5]:[Colonne11]])</f>
        <v>4.5</v>
      </c>
    </row>
    <row r="44" spans="1:12" ht="16.2" thickBot="1" x14ac:dyDescent="0.35">
      <c r="A44" s="61">
        <v>38</v>
      </c>
      <c r="B44" s="83" t="s">
        <v>4</v>
      </c>
      <c r="C44" s="58">
        <v>3</v>
      </c>
      <c r="D44" s="64" t="s">
        <v>133</v>
      </c>
      <c r="E44" s="87" t="s">
        <v>129</v>
      </c>
      <c r="F44" s="37"/>
      <c r="G44" s="11">
        <v>4</v>
      </c>
      <c r="H44" s="37"/>
      <c r="I44" s="125"/>
      <c r="J44" s="37"/>
      <c r="K44" s="11"/>
      <c r="L44" s="23">
        <f>SUM(Tableau12[[#This Row],[Colonne5]:[Colonne11]])</f>
        <v>4</v>
      </c>
    </row>
    <row r="45" spans="1:12" ht="16.2" thickBot="1" x14ac:dyDescent="0.35">
      <c r="A45" s="61">
        <v>39</v>
      </c>
      <c r="B45" s="78" t="s">
        <v>3</v>
      </c>
      <c r="C45" s="62">
        <v>17</v>
      </c>
      <c r="D45" s="73" t="s">
        <v>46</v>
      </c>
      <c r="E45" s="68" t="s">
        <v>0</v>
      </c>
      <c r="F45" s="11">
        <v>4</v>
      </c>
      <c r="G45" s="37"/>
      <c r="H45" s="37"/>
      <c r="I45" s="125"/>
      <c r="J45" s="37"/>
      <c r="K45" s="11"/>
      <c r="L45" s="23">
        <f>SUM(Tableau12[[#This Row],[Colonne5]:[Colonne11]])</f>
        <v>4</v>
      </c>
    </row>
    <row r="46" spans="1:12" ht="16.2" thickBot="1" x14ac:dyDescent="0.35">
      <c r="A46" s="61">
        <v>40</v>
      </c>
      <c r="B46" s="79" t="s">
        <v>85</v>
      </c>
      <c r="C46" s="58">
        <v>3</v>
      </c>
      <c r="D46" s="119" t="s">
        <v>196</v>
      </c>
      <c r="E46" s="74" t="s">
        <v>197</v>
      </c>
      <c r="F46" s="37"/>
      <c r="G46" s="37"/>
      <c r="H46" s="11">
        <v>3</v>
      </c>
      <c r="I46" s="125"/>
      <c r="J46" s="37"/>
      <c r="K46" s="11"/>
      <c r="L46" s="23">
        <f>SUM(Tableau12[[#This Row],[Colonne5]:[Colonne11]])</f>
        <v>3</v>
      </c>
    </row>
    <row r="47" spans="1:12" ht="16.2" thickBot="1" x14ac:dyDescent="0.35">
      <c r="A47" s="61">
        <v>41</v>
      </c>
      <c r="B47" s="79" t="s">
        <v>85</v>
      </c>
      <c r="C47" s="58">
        <v>4</v>
      </c>
      <c r="D47" s="119" t="s">
        <v>98</v>
      </c>
      <c r="E47" s="72" t="s">
        <v>93</v>
      </c>
      <c r="F47" s="11">
        <v>3</v>
      </c>
      <c r="G47" s="37"/>
      <c r="H47" s="37"/>
      <c r="I47" s="125"/>
      <c r="J47" s="37"/>
      <c r="K47" s="11"/>
      <c r="L47" s="23">
        <f>SUM(Tableau12[[#This Row],[Colonne5]:[Colonne11]])</f>
        <v>3</v>
      </c>
    </row>
    <row r="48" spans="1:12" ht="16.2" thickBot="1" x14ac:dyDescent="0.35">
      <c r="A48" s="61">
        <v>42</v>
      </c>
      <c r="B48" s="81" t="s">
        <v>10</v>
      </c>
      <c r="C48" s="58">
        <v>4</v>
      </c>
      <c r="D48" s="139" t="s">
        <v>103</v>
      </c>
      <c r="E48" s="69" t="s">
        <v>31</v>
      </c>
      <c r="F48" s="11">
        <v>2.5</v>
      </c>
      <c r="G48" s="37"/>
      <c r="H48" s="37"/>
      <c r="I48" s="125"/>
      <c r="J48" s="37"/>
      <c r="K48" s="11"/>
      <c r="L48" s="23">
        <f>SUM(Tableau12[[#This Row],[Colonne5]:[Colonne11]])</f>
        <v>2.5</v>
      </c>
    </row>
    <row r="49" spans="1:12" ht="16.2" thickBot="1" x14ac:dyDescent="0.35">
      <c r="A49" s="61">
        <v>43</v>
      </c>
      <c r="B49" s="80" t="s">
        <v>86</v>
      </c>
      <c r="C49" s="58">
        <v>4</v>
      </c>
      <c r="D49" s="119" t="s">
        <v>135</v>
      </c>
      <c r="E49" s="87" t="s">
        <v>129</v>
      </c>
      <c r="F49" s="37"/>
      <c r="G49" s="11">
        <v>2.5</v>
      </c>
      <c r="H49" s="37"/>
      <c r="I49" s="125"/>
      <c r="J49" s="37"/>
      <c r="K49" s="11"/>
      <c r="L49" s="23">
        <f>SUM(Tableau12[[#This Row],[Colonne5]:[Colonne11]])</f>
        <v>2.5</v>
      </c>
    </row>
    <row r="50" spans="1:12" ht="16.2" thickBot="1" x14ac:dyDescent="0.35">
      <c r="A50" s="61">
        <v>44</v>
      </c>
      <c r="B50" s="78" t="s">
        <v>3</v>
      </c>
      <c r="C50" s="58">
        <v>18</v>
      </c>
      <c r="D50" s="73" t="s">
        <v>97</v>
      </c>
      <c r="E50" s="74" t="s">
        <v>93</v>
      </c>
      <c r="F50" s="11">
        <v>2</v>
      </c>
      <c r="G50" s="37"/>
      <c r="H50" s="37"/>
      <c r="I50" s="125"/>
      <c r="J50" s="37"/>
      <c r="K50" s="11"/>
      <c r="L50" s="23">
        <f>SUM(Tableau12[[#This Row],[Colonne5]:[Colonne11]])</f>
        <v>2</v>
      </c>
    </row>
    <row r="51" spans="1:12" ht="16.2" thickBot="1" x14ac:dyDescent="0.35">
      <c r="A51" s="61">
        <v>45</v>
      </c>
      <c r="B51" s="80" t="s">
        <v>86</v>
      </c>
      <c r="C51" s="58">
        <v>5</v>
      </c>
      <c r="D51" s="119" t="s">
        <v>136</v>
      </c>
      <c r="E51" s="136" t="s">
        <v>36</v>
      </c>
      <c r="F51" s="37"/>
      <c r="G51" s="11">
        <v>2</v>
      </c>
      <c r="H51" s="37"/>
      <c r="I51" s="125"/>
      <c r="J51" s="37"/>
      <c r="K51" s="11"/>
      <c r="L51" s="23">
        <f>SUM(Tableau12[[#This Row],[Colonne5]:[Colonne11]])</f>
        <v>2</v>
      </c>
    </row>
    <row r="52" spans="1:12" ht="16.2" thickBot="1" x14ac:dyDescent="0.35">
      <c r="A52" s="61">
        <v>46</v>
      </c>
      <c r="B52" s="94"/>
      <c r="C52" s="58"/>
      <c r="D52" s="73"/>
      <c r="E52" s="74"/>
      <c r="F52" s="37"/>
      <c r="G52" s="37"/>
      <c r="H52" s="37"/>
      <c r="I52" s="125"/>
      <c r="J52" s="37"/>
      <c r="K52" s="11"/>
      <c r="L52" s="23"/>
    </row>
    <row r="53" spans="1:12" ht="16.2" thickBot="1" x14ac:dyDescent="0.35">
      <c r="A53" s="61">
        <v>47</v>
      </c>
      <c r="B53" s="94"/>
      <c r="C53" s="58"/>
      <c r="D53" s="73"/>
      <c r="E53" s="74"/>
      <c r="F53" s="37"/>
      <c r="G53" s="37"/>
      <c r="H53" s="37"/>
      <c r="I53" s="125"/>
      <c r="J53" s="37"/>
      <c r="K53" s="11"/>
      <c r="L53" s="23"/>
    </row>
    <row r="54" spans="1:12" ht="16.2" thickBot="1" x14ac:dyDescent="0.35">
      <c r="A54" s="61">
        <v>48</v>
      </c>
      <c r="B54" s="94"/>
      <c r="C54" s="58"/>
      <c r="D54" s="73"/>
      <c r="E54" s="74"/>
      <c r="F54" s="37"/>
      <c r="G54" s="37"/>
      <c r="H54" s="37"/>
      <c r="I54" s="125"/>
      <c r="J54" s="37"/>
      <c r="K54" s="11"/>
      <c r="L54" s="23"/>
    </row>
    <row r="55" spans="1:12" ht="16.2" thickBot="1" x14ac:dyDescent="0.35">
      <c r="A55" s="61">
        <v>49</v>
      </c>
      <c r="B55" s="94"/>
      <c r="C55" s="58"/>
      <c r="D55" s="73"/>
      <c r="E55" s="74"/>
      <c r="F55" s="37"/>
      <c r="G55" s="37"/>
      <c r="H55" s="37"/>
      <c r="I55" s="125"/>
      <c r="J55" s="37"/>
      <c r="K55" s="11"/>
      <c r="L55" s="23"/>
    </row>
    <row r="56" spans="1:12" ht="16.2" thickBot="1" x14ac:dyDescent="0.35">
      <c r="A56" s="61">
        <v>50</v>
      </c>
      <c r="B56" s="94"/>
      <c r="C56" s="58"/>
      <c r="D56" s="73"/>
      <c r="E56" s="74"/>
      <c r="F56" s="37"/>
      <c r="G56" s="37"/>
      <c r="H56" s="37"/>
      <c r="I56" s="125"/>
      <c r="J56" s="37"/>
      <c r="K56" s="11"/>
      <c r="L56" s="23"/>
    </row>
    <row r="57" spans="1:12" ht="15.6" x14ac:dyDescent="0.3">
      <c r="A57" s="61">
        <v>51</v>
      </c>
      <c r="B57" s="94"/>
      <c r="C57" s="58"/>
      <c r="D57" s="73"/>
      <c r="E57" s="74"/>
      <c r="F57" s="37"/>
      <c r="G57" s="37"/>
      <c r="H57" s="37"/>
      <c r="I57" s="125"/>
      <c r="J57" s="37"/>
      <c r="K57" s="11"/>
      <c r="L57" s="23"/>
    </row>
    <row r="58" spans="1:12" x14ac:dyDescent="0.3">
      <c r="A58"/>
      <c r="B58"/>
      <c r="C58"/>
      <c r="L58"/>
    </row>
    <row r="59" spans="1:12" x14ac:dyDescent="0.3">
      <c r="A59"/>
      <c r="B59"/>
      <c r="C59"/>
      <c r="L59"/>
    </row>
    <row r="60" spans="1:12" x14ac:dyDescent="0.3">
      <c r="A60" s="33" t="s">
        <v>23</v>
      </c>
      <c r="B60" s="33" t="s">
        <v>276</v>
      </c>
      <c r="C60"/>
      <c r="L60"/>
    </row>
    <row r="61" spans="1:12" x14ac:dyDescent="0.3">
      <c r="A61" s="34" t="s">
        <v>24</v>
      </c>
      <c r="B61" s="34" t="s">
        <v>25</v>
      </c>
      <c r="C61"/>
      <c r="L61"/>
    </row>
    <row r="62" spans="1:12" x14ac:dyDescent="0.3">
      <c r="A62" s="33" t="s">
        <v>26</v>
      </c>
      <c r="B62" s="33" t="s">
        <v>27</v>
      </c>
      <c r="C62"/>
      <c r="L62"/>
    </row>
    <row r="63" spans="1:12" x14ac:dyDescent="0.3">
      <c r="A63" s="34" t="s">
        <v>28</v>
      </c>
      <c r="B63" s="34" t="s">
        <v>29</v>
      </c>
      <c r="C63"/>
      <c r="L63"/>
    </row>
    <row r="64" spans="1:12" x14ac:dyDescent="0.3">
      <c r="A64"/>
      <c r="B64"/>
      <c r="C64"/>
      <c r="L64"/>
    </row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</sheetData>
  <sortState xmlns:xlrd2="http://schemas.microsoft.com/office/spreadsheetml/2017/richdata2" ref="B7:L45">
    <sortCondition descending="1" ref="L7:L45"/>
  </sortState>
  <mergeCells count="3">
    <mergeCell ref="F3:F4"/>
    <mergeCell ref="G3:G4"/>
    <mergeCell ref="L3:L4"/>
  </mergeCells>
  <phoneticPr fontId="16" type="noConversion"/>
  <pageMargins left="0.31496062992125984" right="0.31496062992125984" top="0.35433070866141736" bottom="0.35433070866141736" header="0.31496062992125984" footer="0.31496062992125984"/>
  <pageSetup paperSize="8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88"/>
  <sheetViews>
    <sheetView zoomScaleNormal="100" workbookViewId="0">
      <selection activeCell="D7" sqref="D7"/>
    </sheetView>
  </sheetViews>
  <sheetFormatPr baseColWidth="10" defaultRowHeight="14.4" x14ac:dyDescent="0.3"/>
  <cols>
    <col min="1" max="1" width="6.88671875" customWidth="1"/>
    <col min="2" max="2" width="7" customWidth="1"/>
    <col min="3" max="3" width="6" customWidth="1"/>
    <col min="4" max="4" width="32.21875" customWidth="1"/>
    <col min="5" max="5" width="25.77734375" customWidth="1"/>
    <col min="6" max="6" width="11" customWidth="1"/>
    <col min="7" max="9" width="11.5546875" customWidth="1"/>
    <col min="10" max="10" width="7" customWidth="1"/>
    <col min="11" max="11" width="11.33203125" customWidth="1"/>
    <col min="12" max="12" width="11.44140625" customWidth="1"/>
    <col min="13" max="13" width="10.5546875" customWidth="1"/>
    <col min="14" max="14" width="8.33203125" customWidth="1"/>
    <col min="15" max="15" width="7.33203125" customWidth="1"/>
    <col min="16" max="16" width="35" customWidth="1"/>
  </cols>
  <sheetData>
    <row r="1" spans="1:25" ht="25.8" x14ac:dyDescent="0.5">
      <c r="A1" s="16" t="s">
        <v>91</v>
      </c>
      <c r="B1" s="16"/>
      <c r="C1" s="16"/>
      <c r="D1" s="4"/>
      <c r="E1" s="4"/>
      <c r="F1" s="4"/>
      <c r="G1" s="4"/>
      <c r="H1" s="4"/>
      <c r="I1" s="4"/>
      <c r="J1" s="4"/>
      <c r="K1" s="4"/>
      <c r="L1" s="4"/>
      <c r="M1" s="4"/>
    </row>
    <row r="2" spans="1:25" ht="16.2" customHeight="1" thickBot="1" x14ac:dyDescent="0.5500000000000000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25" ht="30.6" customHeight="1" x14ac:dyDescent="0.3">
      <c r="A3" s="1"/>
      <c r="B3" s="1"/>
      <c r="C3" s="1"/>
      <c r="F3" s="184" t="s">
        <v>166</v>
      </c>
      <c r="G3" s="186" t="s">
        <v>88</v>
      </c>
      <c r="H3" s="186" t="s">
        <v>167</v>
      </c>
      <c r="I3" s="90" t="s">
        <v>31</v>
      </c>
      <c r="J3" s="126" t="s">
        <v>30</v>
      </c>
      <c r="K3" s="36" t="s">
        <v>9</v>
      </c>
      <c r="L3" s="133" t="s">
        <v>217</v>
      </c>
      <c r="M3" s="188" t="s">
        <v>1</v>
      </c>
    </row>
    <row r="4" spans="1:25" ht="18.75" customHeight="1" thickBot="1" x14ac:dyDescent="0.35">
      <c r="A4" s="1"/>
      <c r="B4" s="1"/>
      <c r="C4" s="1"/>
      <c r="D4" s="38" t="s">
        <v>248</v>
      </c>
      <c r="F4" s="185"/>
      <c r="G4" s="187"/>
      <c r="H4" s="187"/>
      <c r="I4" s="91" t="s">
        <v>89</v>
      </c>
      <c r="J4" s="127" t="s">
        <v>90</v>
      </c>
      <c r="K4" s="92" t="s">
        <v>214</v>
      </c>
      <c r="L4" s="134">
        <v>45438</v>
      </c>
      <c r="M4" s="189"/>
    </row>
    <row r="5" spans="1:25" x14ac:dyDescent="0.3">
      <c r="A5" s="1"/>
      <c r="B5" s="1"/>
      <c r="C5" s="1"/>
      <c r="G5" s="1"/>
      <c r="H5" s="1"/>
      <c r="I5" s="1"/>
      <c r="J5" s="19"/>
      <c r="K5" s="19"/>
      <c r="L5" s="19"/>
      <c r="M5" s="3"/>
    </row>
    <row r="6" spans="1:25" x14ac:dyDescent="0.3">
      <c r="A6" s="1"/>
      <c r="B6" s="1"/>
      <c r="C6" s="1"/>
      <c r="D6" t="s">
        <v>277</v>
      </c>
      <c r="G6" s="1"/>
      <c r="H6" s="1"/>
      <c r="I6" s="1"/>
      <c r="J6" s="19"/>
      <c r="K6" s="19"/>
      <c r="L6" s="19"/>
      <c r="M6" s="3"/>
    </row>
    <row r="7" spans="1:25" ht="15" thickBot="1" x14ac:dyDescent="0.35">
      <c r="A7" s="1"/>
      <c r="B7" s="1"/>
      <c r="C7" s="1"/>
      <c r="G7" s="1"/>
      <c r="H7" s="1"/>
      <c r="I7" s="1"/>
      <c r="J7" s="19"/>
      <c r="K7" s="19"/>
      <c r="L7" s="19"/>
      <c r="M7" s="3"/>
    </row>
    <row r="8" spans="1:25" ht="15" thickBot="1" x14ac:dyDescent="0.35">
      <c r="A8" s="5" t="s">
        <v>7</v>
      </c>
      <c r="B8" s="5" t="s">
        <v>12</v>
      </c>
      <c r="C8" s="1" t="s">
        <v>21</v>
      </c>
      <c r="D8" s="40" t="s">
        <v>22</v>
      </c>
      <c r="E8" s="40" t="s">
        <v>8</v>
      </c>
      <c r="F8" s="111" t="s">
        <v>168</v>
      </c>
      <c r="G8" s="110" t="s">
        <v>169</v>
      </c>
      <c r="H8" s="112" t="s">
        <v>170</v>
      </c>
      <c r="I8" s="112" t="s">
        <v>171</v>
      </c>
      <c r="J8" s="128" t="s">
        <v>172</v>
      </c>
      <c r="K8" s="112" t="s">
        <v>219</v>
      </c>
      <c r="L8" s="135" t="s">
        <v>218</v>
      </c>
      <c r="M8" s="22" t="s">
        <v>2</v>
      </c>
      <c r="N8" s="1"/>
      <c r="O8" s="1"/>
      <c r="P8" s="1"/>
      <c r="Q8" s="15"/>
      <c r="R8" s="15"/>
      <c r="S8" s="15"/>
      <c r="T8" s="15"/>
      <c r="U8" s="15"/>
      <c r="V8" s="15"/>
      <c r="W8" s="15"/>
      <c r="X8" s="15"/>
      <c r="Y8" s="1"/>
    </row>
    <row r="9" spans="1:25" ht="18" thickBot="1" x14ac:dyDescent="0.4">
      <c r="A9" s="44">
        <v>1</v>
      </c>
      <c r="B9" s="148" t="s">
        <v>15</v>
      </c>
      <c r="C9" s="58">
        <v>1</v>
      </c>
      <c r="D9" s="49" t="s">
        <v>110</v>
      </c>
      <c r="E9" s="145" t="s">
        <v>31</v>
      </c>
      <c r="F9" s="95">
        <v>8</v>
      </c>
      <c r="G9" s="98"/>
      <c r="H9" s="39"/>
      <c r="I9" s="12">
        <v>25</v>
      </c>
      <c r="J9" s="129"/>
      <c r="K9" s="12">
        <v>30</v>
      </c>
      <c r="L9" s="12"/>
      <c r="M9" s="176">
        <f>SUM(Tableau10[[#This Row],[14-oct]:[26-mai]])</f>
        <v>63</v>
      </c>
      <c r="N9" s="24"/>
      <c r="O9" s="27"/>
      <c r="P9" s="27"/>
      <c r="Q9" s="25"/>
      <c r="R9" s="27"/>
      <c r="S9" s="27"/>
      <c r="T9" s="27"/>
      <c r="U9" s="27"/>
      <c r="V9" s="27"/>
      <c r="W9" s="27"/>
      <c r="X9" s="27"/>
      <c r="Y9" s="32"/>
    </row>
    <row r="10" spans="1:25" ht="18" customHeight="1" thickBot="1" x14ac:dyDescent="0.4">
      <c r="A10" s="44">
        <v>2</v>
      </c>
      <c r="B10" s="59" t="s">
        <v>16</v>
      </c>
      <c r="C10" s="58">
        <v>1</v>
      </c>
      <c r="D10" s="49" t="s">
        <v>207</v>
      </c>
      <c r="E10" s="116" t="s">
        <v>0</v>
      </c>
      <c r="F10" s="100"/>
      <c r="G10" s="98"/>
      <c r="H10" s="12">
        <v>8</v>
      </c>
      <c r="I10" s="12">
        <v>22</v>
      </c>
      <c r="J10" s="129"/>
      <c r="K10" s="12">
        <v>25</v>
      </c>
      <c r="L10" s="174"/>
      <c r="M10" s="176">
        <f>SUM(Tableau10[[#This Row],[14-oct]:[26-mai]])</f>
        <v>55</v>
      </c>
      <c r="N10" s="24"/>
      <c r="O10" s="27"/>
      <c r="P10" s="27"/>
      <c r="Q10" s="25"/>
      <c r="R10" s="27"/>
      <c r="S10" s="27"/>
      <c r="T10" s="27"/>
      <c r="U10" s="27"/>
      <c r="V10" s="27"/>
      <c r="W10" s="27"/>
      <c r="X10" s="27"/>
      <c r="Y10" s="32"/>
    </row>
    <row r="11" spans="1:25" ht="18" thickBot="1" x14ac:dyDescent="0.4">
      <c r="A11" s="44">
        <v>3</v>
      </c>
      <c r="B11" s="59" t="s">
        <v>16</v>
      </c>
      <c r="C11" s="58">
        <v>2</v>
      </c>
      <c r="D11" s="49" t="s">
        <v>139</v>
      </c>
      <c r="E11" s="103" t="s">
        <v>31</v>
      </c>
      <c r="F11" s="100"/>
      <c r="G11" s="95">
        <v>25</v>
      </c>
      <c r="H11" s="39"/>
      <c r="I11" s="12">
        <v>30</v>
      </c>
      <c r="J11" s="129"/>
      <c r="K11" s="39"/>
      <c r="L11" s="174"/>
      <c r="M11" s="176">
        <f>SUM(Tableau10[[#This Row],[14-oct]:[26-mai]])</f>
        <v>55</v>
      </c>
      <c r="N11" s="24"/>
      <c r="O11" s="28"/>
      <c r="P11" s="27"/>
      <c r="Q11" s="25"/>
      <c r="R11" s="27"/>
      <c r="S11" s="27"/>
      <c r="T11" s="27"/>
      <c r="U11" s="27"/>
      <c r="V11" s="27"/>
      <c r="W11" s="27"/>
      <c r="X11" s="27"/>
      <c r="Y11" s="32"/>
    </row>
    <row r="12" spans="1:25" ht="18" customHeight="1" thickBot="1" x14ac:dyDescent="0.4">
      <c r="A12" s="44">
        <v>4</v>
      </c>
      <c r="B12" s="59" t="s">
        <v>16</v>
      </c>
      <c r="C12" s="58">
        <v>3</v>
      </c>
      <c r="D12" s="94" t="s">
        <v>143</v>
      </c>
      <c r="E12" s="118" t="s">
        <v>9</v>
      </c>
      <c r="F12" s="101"/>
      <c r="G12" s="95">
        <v>14</v>
      </c>
      <c r="H12" s="39"/>
      <c r="I12" s="12">
        <v>18</v>
      </c>
      <c r="J12" s="129"/>
      <c r="K12" s="12">
        <v>18</v>
      </c>
      <c r="L12" s="174"/>
      <c r="M12" s="176">
        <f>SUM(Tableau10[[#This Row],[14-oct]:[26-mai]])</f>
        <v>50</v>
      </c>
      <c r="N12" s="24"/>
      <c r="O12" s="31"/>
      <c r="P12" s="27"/>
      <c r="Q12" s="25"/>
      <c r="R12" s="27"/>
      <c r="S12" s="27"/>
      <c r="T12" s="27"/>
      <c r="U12" s="27"/>
      <c r="V12" s="27"/>
      <c r="W12" s="27"/>
      <c r="X12" s="27"/>
      <c r="Y12" s="32"/>
    </row>
    <row r="13" spans="1:25" ht="18" customHeight="1" thickBot="1" x14ac:dyDescent="0.4">
      <c r="A13" s="44">
        <v>5</v>
      </c>
      <c r="B13" s="148" t="s">
        <v>15</v>
      </c>
      <c r="C13" s="58">
        <v>2</v>
      </c>
      <c r="D13" s="49" t="s">
        <v>33</v>
      </c>
      <c r="E13" s="65" t="s">
        <v>0</v>
      </c>
      <c r="F13" s="96">
        <v>5</v>
      </c>
      <c r="G13" s="95">
        <v>10</v>
      </c>
      <c r="H13" s="12">
        <v>4</v>
      </c>
      <c r="I13" s="12">
        <v>12</v>
      </c>
      <c r="J13" s="129"/>
      <c r="K13" s="12">
        <v>15</v>
      </c>
      <c r="L13" s="174"/>
      <c r="M13" s="176">
        <f>SUM(Tableau10[[#This Row],[14-oct]:[26-mai]])</f>
        <v>46</v>
      </c>
      <c r="N13" s="24"/>
      <c r="O13" s="27"/>
      <c r="P13" s="27"/>
      <c r="Q13" s="25"/>
      <c r="R13" s="27"/>
      <c r="S13" s="27"/>
      <c r="T13" s="27"/>
      <c r="U13" s="27"/>
      <c r="V13" s="27"/>
      <c r="W13" s="27"/>
      <c r="X13" s="27"/>
      <c r="Y13" s="32"/>
    </row>
    <row r="14" spans="1:25" ht="18" customHeight="1" thickBot="1" x14ac:dyDescent="0.4">
      <c r="A14" s="44">
        <v>6</v>
      </c>
      <c r="B14" s="148" t="s">
        <v>15</v>
      </c>
      <c r="C14" s="58">
        <v>3</v>
      </c>
      <c r="D14" s="49" t="s">
        <v>144</v>
      </c>
      <c r="E14" s="118" t="s">
        <v>9</v>
      </c>
      <c r="F14" s="100"/>
      <c r="G14" s="95">
        <v>12</v>
      </c>
      <c r="H14" s="39"/>
      <c r="I14" s="12">
        <v>13</v>
      </c>
      <c r="J14" s="129"/>
      <c r="K14" s="12">
        <v>16</v>
      </c>
      <c r="L14" s="174"/>
      <c r="M14" s="176">
        <f>SUM(Tableau10[[#This Row],[14-oct]:[26-mai]])</f>
        <v>41</v>
      </c>
      <c r="N14" s="24"/>
      <c r="O14" s="28"/>
      <c r="P14" s="27"/>
      <c r="Q14" s="25"/>
      <c r="R14" s="27"/>
      <c r="S14" s="27"/>
      <c r="T14" s="27"/>
      <c r="U14" s="27"/>
      <c r="V14" s="27"/>
      <c r="W14" s="27"/>
      <c r="X14" s="27"/>
      <c r="Y14" s="32"/>
    </row>
    <row r="15" spans="1:25" ht="18" customHeight="1" thickBot="1" x14ac:dyDescent="0.4">
      <c r="A15" s="44">
        <v>7</v>
      </c>
      <c r="B15" s="148" t="s">
        <v>15</v>
      </c>
      <c r="C15" s="58">
        <v>4</v>
      </c>
      <c r="D15" s="49" t="s">
        <v>119</v>
      </c>
      <c r="E15" s="102" t="s">
        <v>37</v>
      </c>
      <c r="F15" s="96">
        <v>6.5</v>
      </c>
      <c r="G15" s="95">
        <v>16</v>
      </c>
      <c r="H15" s="39"/>
      <c r="I15" s="12">
        <v>15</v>
      </c>
      <c r="J15" s="129"/>
      <c r="K15" s="39"/>
      <c r="L15" s="174"/>
      <c r="M15" s="176">
        <f>SUM(Tableau10[[#This Row],[14-oct]:[26-mai]])</f>
        <v>37.5</v>
      </c>
      <c r="N15" s="24"/>
      <c r="O15" s="29"/>
      <c r="P15" s="27"/>
      <c r="Q15" s="25"/>
      <c r="R15" s="27"/>
      <c r="S15" s="27"/>
      <c r="T15" s="27"/>
      <c r="U15" s="27"/>
      <c r="V15" s="27"/>
      <c r="W15" s="27"/>
      <c r="X15" s="27"/>
      <c r="Y15" s="32"/>
    </row>
    <row r="16" spans="1:25" ht="18" customHeight="1" thickBot="1" x14ac:dyDescent="0.4">
      <c r="A16" s="44">
        <v>8</v>
      </c>
      <c r="B16" s="148" t="s">
        <v>15</v>
      </c>
      <c r="C16" s="58">
        <v>5</v>
      </c>
      <c r="D16" s="49" t="s">
        <v>137</v>
      </c>
      <c r="E16" s="116" t="s">
        <v>0</v>
      </c>
      <c r="F16" s="101"/>
      <c r="G16" s="95">
        <v>30</v>
      </c>
      <c r="H16" s="39"/>
      <c r="I16" s="39"/>
      <c r="J16" s="129"/>
      <c r="K16" s="39"/>
      <c r="L16" s="174"/>
      <c r="M16" s="176">
        <f>SUM(Tableau10[[#This Row],[14-oct]:[26-mai]])</f>
        <v>30</v>
      </c>
      <c r="N16" s="24"/>
      <c r="O16" s="28"/>
      <c r="P16" s="27"/>
      <c r="Q16" s="25"/>
      <c r="R16" s="27"/>
      <c r="S16" s="27"/>
      <c r="T16" s="27"/>
      <c r="U16" s="27"/>
      <c r="V16" s="27"/>
      <c r="W16" s="27"/>
      <c r="X16" s="27"/>
      <c r="Y16" s="32"/>
    </row>
    <row r="17" spans="1:25" ht="18" thickBot="1" x14ac:dyDescent="0.4">
      <c r="A17" s="44">
        <v>9</v>
      </c>
      <c r="B17" s="59" t="s">
        <v>16</v>
      </c>
      <c r="C17" s="58">
        <v>4</v>
      </c>
      <c r="D17" s="49" t="s">
        <v>251</v>
      </c>
      <c r="E17" s="115" t="s">
        <v>31</v>
      </c>
      <c r="F17" s="98"/>
      <c r="G17" s="98"/>
      <c r="H17" s="39"/>
      <c r="I17" s="39"/>
      <c r="J17" s="129"/>
      <c r="K17" s="12">
        <v>22</v>
      </c>
      <c r="L17" s="174"/>
      <c r="M17" s="176">
        <f>SUM(Tableau10[[#This Row],[14-oct]:[26-mai]])</f>
        <v>22</v>
      </c>
      <c r="N17" s="24"/>
      <c r="O17" s="28"/>
      <c r="P17" s="27"/>
      <c r="Q17" s="25"/>
      <c r="R17" s="27"/>
      <c r="S17" s="27"/>
      <c r="T17" s="27"/>
      <c r="U17" s="27"/>
      <c r="V17" s="27"/>
      <c r="W17" s="27"/>
      <c r="X17" s="27"/>
      <c r="Y17" s="32"/>
    </row>
    <row r="18" spans="1:25" ht="18" thickBot="1" x14ac:dyDescent="0.4">
      <c r="A18" s="44">
        <v>10</v>
      </c>
      <c r="B18" s="59" t="s">
        <v>16</v>
      </c>
      <c r="C18" s="58">
        <v>5</v>
      </c>
      <c r="D18" s="49" t="s">
        <v>140</v>
      </c>
      <c r="E18" s="117" t="s">
        <v>158</v>
      </c>
      <c r="F18" s="98"/>
      <c r="G18" s="95">
        <v>22</v>
      </c>
      <c r="H18" s="39"/>
      <c r="I18" s="39"/>
      <c r="J18" s="129"/>
      <c r="K18" s="39"/>
      <c r="L18" s="174"/>
      <c r="M18" s="176">
        <f>SUM(Tableau10[[#This Row],[14-oct]:[26-mai]])</f>
        <v>22</v>
      </c>
      <c r="N18" s="24"/>
      <c r="O18" s="27"/>
      <c r="P18" s="27"/>
      <c r="Q18" s="25"/>
      <c r="R18" s="27"/>
      <c r="S18" s="27"/>
      <c r="T18" s="27"/>
      <c r="U18" s="27"/>
      <c r="V18" s="27"/>
      <c r="W18" s="27"/>
      <c r="X18" s="27"/>
      <c r="Y18" s="32"/>
    </row>
    <row r="19" spans="1:25" ht="18" customHeight="1" thickBot="1" x14ac:dyDescent="0.4">
      <c r="A19" s="44">
        <v>13</v>
      </c>
      <c r="B19" s="148" t="s">
        <v>15</v>
      </c>
      <c r="C19" s="58">
        <v>6</v>
      </c>
      <c r="D19" s="49" t="s">
        <v>252</v>
      </c>
      <c r="E19" s="102" t="s">
        <v>253</v>
      </c>
      <c r="F19" s="98"/>
      <c r="G19" s="98"/>
      <c r="H19" s="39"/>
      <c r="I19" s="39"/>
      <c r="J19" s="129"/>
      <c r="K19" s="12">
        <v>20</v>
      </c>
      <c r="L19" s="174"/>
      <c r="M19" s="176">
        <f>SUM(Tableau10[[#This Row],[14-oct]:[26-mai]])</f>
        <v>20</v>
      </c>
      <c r="N19" s="24"/>
      <c r="O19" s="28"/>
      <c r="P19" s="27"/>
      <c r="Q19" s="25"/>
      <c r="R19" s="27"/>
      <c r="S19" s="27"/>
      <c r="T19" s="27"/>
      <c r="U19" s="27"/>
      <c r="V19" s="27"/>
      <c r="W19" s="27"/>
      <c r="X19" s="27"/>
      <c r="Y19" s="32"/>
    </row>
    <row r="20" spans="1:25" ht="18" thickBot="1" x14ac:dyDescent="0.4">
      <c r="A20" s="44">
        <v>11</v>
      </c>
      <c r="B20" s="59" t="s">
        <v>16</v>
      </c>
      <c r="C20" s="58">
        <v>6</v>
      </c>
      <c r="D20" s="49" t="s">
        <v>226</v>
      </c>
      <c r="E20" s="106" t="s">
        <v>129</v>
      </c>
      <c r="F20" s="98"/>
      <c r="G20" s="98"/>
      <c r="H20" s="39"/>
      <c r="I20" s="12">
        <v>20</v>
      </c>
      <c r="J20" s="129"/>
      <c r="K20" s="39"/>
      <c r="L20" s="174"/>
      <c r="M20" s="176">
        <f>SUM(Tableau10[[#This Row],[14-oct]:[26-mai]])</f>
        <v>20</v>
      </c>
      <c r="N20" s="24"/>
      <c r="O20" s="27"/>
      <c r="P20" s="27"/>
      <c r="Q20" s="25"/>
      <c r="R20" s="27"/>
      <c r="S20" s="27"/>
      <c r="T20" s="27"/>
      <c r="U20" s="27"/>
      <c r="V20" s="27"/>
      <c r="W20" s="27"/>
      <c r="X20" s="27"/>
      <c r="Y20" s="32"/>
    </row>
    <row r="21" spans="1:25" ht="18" customHeight="1" thickBot="1" x14ac:dyDescent="0.4">
      <c r="A21" s="44">
        <v>12</v>
      </c>
      <c r="B21" s="59" t="s">
        <v>16</v>
      </c>
      <c r="C21" s="58">
        <v>7</v>
      </c>
      <c r="D21" s="49" t="s">
        <v>34</v>
      </c>
      <c r="E21" s="65" t="s">
        <v>0</v>
      </c>
      <c r="F21" s="98"/>
      <c r="G21" s="95">
        <v>20</v>
      </c>
      <c r="H21" s="39"/>
      <c r="I21" s="39"/>
      <c r="J21" s="129"/>
      <c r="K21" s="39"/>
      <c r="L21" s="174"/>
      <c r="M21" s="176">
        <f>SUM(Tableau10[[#This Row],[14-oct]:[26-mai]])</f>
        <v>20</v>
      </c>
      <c r="N21" s="24"/>
      <c r="O21" s="28"/>
      <c r="P21" s="27"/>
      <c r="Q21" s="25"/>
      <c r="R21" s="27"/>
      <c r="S21" s="27"/>
      <c r="T21" s="27"/>
      <c r="U21" s="27"/>
      <c r="V21" s="27"/>
      <c r="W21" s="27"/>
      <c r="X21" s="27"/>
      <c r="Y21" s="32"/>
    </row>
    <row r="22" spans="1:25" ht="18" thickBot="1" x14ac:dyDescent="0.4">
      <c r="A22" s="44">
        <v>14</v>
      </c>
      <c r="B22" s="59" t="s">
        <v>16</v>
      </c>
      <c r="C22" s="58">
        <v>8</v>
      </c>
      <c r="D22" s="49" t="s">
        <v>141</v>
      </c>
      <c r="E22" s="116" t="s">
        <v>0</v>
      </c>
      <c r="F22" s="98"/>
      <c r="G22" s="95">
        <v>18</v>
      </c>
      <c r="H22" s="39"/>
      <c r="I22" s="39"/>
      <c r="J22" s="129"/>
      <c r="K22" s="39"/>
      <c r="L22" s="174"/>
      <c r="M22" s="176">
        <f>SUM(Tableau10[[#This Row],[14-oct]:[26-mai]])</f>
        <v>18</v>
      </c>
      <c r="N22" s="24"/>
      <c r="O22" s="28"/>
      <c r="P22" s="27"/>
      <c r="Q22" s="25"/>
      <c r="R22" s="27"/>
      <c r="S22" s="27"/>
      <c r="T22" s="27"/>
      <c r="U22" s="27"/>
      <c r="V22" s="27"/>
      <c r="W22" s="27"/>
      <c r="X22" s="27"/>
      <c r="Y22" s="32"/>
    </row>
    <row r="23" spans="1:25" ht="18" customHeight="1" thickBot="1" x14ac:dyDescent="0.4">
      <c r="A23" s="44">
        <v>15</v>
      </c>
      <c r="B23" s="59" t="s">
        <v>16</v>
      </c>
      <c r="C23" s="58">
        <v>9</v>
      </c>
      <c r="D23" s="49" t="s">
        <v>254</v>
      </c>
      <c r="E23" s="165" t="s">
        <v>255</v>
      </c>
      <c r="F23" s="98"/>
      <c r="G23" s="98"/>
      <c r="H23" s="39"/>
      <c r="I23" s="39"/>
      <c r="J23" s="129"/>
      <c r="K23" s="12">
        <v>17</v>
      </c>
      <c r="L23" s="174"/>
      <c r="M23" s="176">
        <f>SUM(Tableau10[[#This Row],[14-oct]:[26-mai]])</f>
        <v>17</v>
      </c>
      <c r="N23" s="24"/>
      <c r="O23" s="29"/>
      <c r="P23" s="27"/>
      <c r="Q23" s="25"/>
      <c r="R23" s="27"/>
      <c r="S23" s="27"/>
      <c r="T23" s="27"/>
      <c r="U23" s="27"/>
      <c r="V23" s="27"/>
      <c r="W23" s="27"/>
      <c r="X23" s="27"/>
      <c r="Y23" s="32"/>
    </row>
    <row r="24" spans="1:25" ht="18" customHeight="1" thickBot="1" x14ac:dyDescent="0.4">
      <c r="A24" s="44">
        <v>16</v>
      </c>
      <c r="B24" s="59" t="s">
        <v>16</v>
      </c>
      <c r="C24" s="58">
        <v>10</v>
      </c>
      <c r="D24" s="49" t="s">
        <v>142</v>
      </c>
      <c r="E24" s="116" t="s">
        <v>0</v>
      </c>
      <c r="F24" s="98"/>
      <c r="G24" s="95">
        <v>17</v>
      </c>
      <c r="H24" s="39"/>
      <c r="I24" s="39"/>
      <c r="J24" s="129"/>
      <c r="K24" s="39"/>
      <c r="L24" s="174"/>
      <c r="M24" s="176">
        <f>SUM(Tableau10[[#This Row],[14-oct]:[26-mai]])</f>
        <v>17</v>
      </c>
      <c r="N24" s="24"/>
      <c r="O24" s="28"/>
      <c r="P24" s="27"/>
      <c r="Q24" s="25"/>
      <c r="R24" s="27"/>
      <c r="S24" s="27"/>
      <c r="T24" s="27"/>
      <c r="U24" s="27"/>
      <c r="V24" s="27"/>
      <c r="W24" s="27"/>
      <c r="X24" s="27"/>
      <c r="Y24" s="32"/>
    </row>
    <row r="25" spans="1:25" ht="18" customHeight="1" thickBot="1" x14ac:dyDescent="0.4">
      <c r="A25" s="44">
        <v>17</v>
      </c>
      <c r="B25" s="148" t="s">
        <v>15</v>
      </c>
      <c r="C25" s="58">
        <v>7</v>
      </c>
      <c r="D25" s="49" t="s">
        <v>227</v>
      </c>
      <c r="E25" s="116" t="s">
        <v>0</v>
      </c>
      <c r="F25" s="98"/>
      <c r="G25" s="98"/>
      <c r="H25" s="39"/>
      <c r="I25" s="12">
        <v>17</v>
      </c>
      <c r="J25" s="129"/>
      <c r="K25" s="39"/>
      <c r="L25" s="174"/>
      <c r="M25" s="176">
        <f>SUM(Tableau10[[#This Row],[14-oct]:[26-mai]])</f>
        <v>17</v>
      </c>
      <c r="N25" s="24"/>
      <c r="O25" s="27"/>
      <c r="P25" s="27"/>
      <c r="Q25" s="25"/>
      <c r="R25" s="27"/>
      <c r="S25" s="27"/>
      <c r="T25" s="27"/>
      <c r="U25" s="27"/>
      <c r="V25" s="27"/>
      <c r="W25" s="27"/>
      <c r="X25" s="27"/>
      <c r="Y25" s="32"/>
    </row>
    <row r="26" spans="1:25" ht="18" customHeight="1" thickBot="1" x14ac:dyDescent="0.4">
      <c r="A26" s="44">
        <v>18</v>
      </c>
      <c r="B26" s="163" t="s">
        <v>16</v>
      </c>
      <c r="C26" s="58">
        <v>11</v>
      </c>
      <c r="D26" s="49" t="s">
        <v>228</v>
      </c>
      <c r="E26" s="49" t="s">
        <v>37</v>
      </c>
      <c r="F26" s="98"/>
      <c r="G26" s="98"/>
      <c r="H26" s="39"/>
      <c r="I26" s="12">
        <v>16</v>
      </c>
      <c r="J26" s="129"/>
      <c r="K26" s="39"/>
      <c r="L26" s="174"/>
      <c r="M26" s="176">
        <f>SUM(Tableau10[[#This Row],[14-oct]:[26-mai]])</f>
        <v>16</v>
      </c>
      <c r="N26" s="24"/>
      <c r="O26" s="27"/>
      <c r="P26" s="27"/>
      <c r="Q26" s="25"/>
      <c r="R26" s="27"/>
      <c r="S26" s="27"/>
      <c r="T26" s="27"/>
      <c r="U26" s="27"/>
      <c r="V26" s="27"/>
      <c r="W26" s="27"/>
      <c r="X26" s="27"/>
      <c r="Y26" s="32"/>
    </row>
    <row r="27" spans="1:25" ht="18" thickBot="1" x14ac:dyDescent="0.4">
      <c r="A27" s="44">
        <v>19</v>
      </c>
      <c r="B27" s="59" t="s">
        <v>16</v>
      </c>
      <c r="C27" s="58">
        <v>12</v>
      </c>
      <c r="D27" s="49" t="s">
        <v>138</v>
      </c>
      <c r="E27" s="102" t="s">
        <v>162</v>
      </c>
      <c r="F27" s="100"/>
      <c r="G27" s="95">
        <v>15</v>
      </c>
      <c r="H27" s="39"/>
      <c r="I27" s="39"/>
      <c r="J27" s="129"/>
      <c r="K27" s="39"/>
      <c r="L27" s="174"/>
      <c r="M27" s="176">
        <f>SUM(Tableau10[[#This Row],[14-oct]:[26-mai]])</f>
        <v>15</v>
      </c>
      <c r="N27" s="24"/>
      <c r="O27" s="29"/>
      <c r="P27" s="27"/>
      <c r="Q27" s="25"/>
      <c r="R27" s="27"/>
      <c r="S27" s="27"/>
      <c r="T27" s="27"/>
      <c r="U27" s="27"/>
      <c r="V27" s="27"/>
      <c r="W27" s="27"/>
      <c r="X27" s="27"/>
      <c r="Y27" s="32"/>
    </row>
    <row r="28" spans="1:25" ht="18" thickBot="1" x14ac:dyDescent="0.4">
      <c r="A28" s="44">
        <v>20</v>
      </c>
      <c r="B28" s="59" t="s">
        <v>16</v>
      </c>
      <c r="C28" s="58">
        <v>13</v>
      </c>
      <c r="D28" s="49" t="s">
        <v>256</v>
      </c>
      <c r="E28" s="106" t="s">
        <v>129</v>
      </c>
      <c r="F28" s="86"/>
      <c r="G28" s="98"/>
      <c r="H28" s="39"/>
      <c r="I28" s="39"/>
      <c r="J28" s="129"/>
      <c r="K28" s="12">
        <v>14</v>
      </c>
      <c r="L28" s="174"/>
      <c r="M28" s="176">
        <f>SUM(Tableau10[[#This Row],[14-oct]:[26-mai]])</f>
        <v>14</v>
      </c>
      <c r="N28" s="24"/>
      <c r="O28" s="29"/>
      <c r="P28" s="27"/>
      <c r="Q28" s="25"/>
      <c r="R28" s="27"/>
      <c r="S28" s="27"/>
      <c r="T28" s="27"/>
      <c r="U28" s="27"/>
      <c r="V28" s="27"/>
      <c r="W28" s="27"/>
      <c r="X28" s="27"/>
      <c r="Y28" s="32"/>
    </row>
    <row r="29" spans="1:25" ht="18" thickBot="1" x14ac:dyDescent="0.4">
      <c r="A29" s="44">
        <v>21</v>
      </c>
      <c r="B29" s="59" t="s">
        <v>16</v>
      </c>
      <c r="C29" s="58">
        <v>14</v>
      </c>
      <c r="D29" s="49" t="s">
        <v>229</v>
      </c>
      <c r="E29" s="65" t="s">
        <v>230</v>
      </c>
      <c r="F29" s="86"/>
      <c r="G29" s="98"/>
      <c r="H29" s="39"/>
      <c r="I29" s="12">
        <v>14</v>
      </c>
      <c r="J29" s="129"/>
      <c r="K29" s="39"/>
      <c r="L29" s="174"/>
      <c r="M29" s="176">
        <f>SUM(Tableau10[[#This Row],[14-oct]:[26-mai]])</f>
        <v>14</v>
      </c>
      <c r="N29" s="24"/>
      <c r="O29" s="30"/>
      <c r="P29" s="27"/>
      <c r="Q29" s="25"/>
      <c r="R29" s="27"/>
      <c r="S29" s="27"/>
      <c r="T29" s="27"/>
      <c r="U29" s="27"/>
      <c r="V29" s="27"/>
      <c r="W29" s="27"/>
      <c r="X29" s="27"/>
      <c r="Y29" s="32"/>
    </row>
    <row r="30" spans="1:25" ht="18" thickBot="1" x14ac:dyDescent="0.4">
      <c r="A30" s="44">
        <v>22</v>
      </c>
      <c r="B30" s="148" t="s">
        <v>15</v>
      </c>
      <c r="C30" s="58">
        <v>8</v>
      </c>
      <c r="D30" s="49" t="s">
        <v>150</v>
      </c>
      <c r="E30" s="102" t="s">
        <v>161</v>
      </c>
      <c r="F30" s="86"/>
      <c r="G30" s="95">
        <v>7</v>
      </c>
      <c r="H30" s="39"/>
      <c r="I30" s="12">
        <v>7</v>
      </c>
      <c r="J30" s="129"/>
      <c r="K30" s="39"/>
      <c r="L30" s="174"/>
      <c r="M30" s="176">
        <f>SUM(Tableau10[[#This Row],[14-oct]:[26-mai]])</f>
        <v>14</v>
      </c>
      <c r="N30" s="24"/>
      <c r="O30" s="28"/>
      <c r="P30" s="27"/>
      <c r="Q30" s="25"/>
      <c r="R30" s="27"/>
      <c r="S30" s="27"/>
      <c r="T30" s="27"/>
      <c r="U30" s="27"/>
      <c r="V30" s="27"/>
      <c r="W30" s="27"/>
      <c r="X30" s="27"/>
      <c r="Y30" s="32"/>
    </row>
    <row r="31" spans="1:25" ht="18" thickBot="1" x14ac:dyDescent="0.4">
      <c r="A31" s="44">
        <v>24</v>
      </c>
      <c r="B31" s="148" t="s">
        <v>15</v>
      </c>
      <c r="C31" s="58">
        <v>9</v>
      </c>
      <c r="D31" s="49" t="s">
        <v>257</v>
      </c>
      <c r="E31" s="104" t="s">
        <v>258</v>
      </c>
      <c r="F31" s="86"/>
      <c r="G31" s="100"/>
      <c r="H31" s="39"/>
      <c r="I31" s="39"/>
      <c r="J31" s="129"/>
      <c r="K31" s="12">
        <v>13</v>
      </c>
      <c r="L31" s="174"/>
      <c r="M31" s="176">
        <f>SUM(Tableau10[[#This Row],[14-oct]:[26-mai]])</f>
        <v>13</v>
      </c>
      <c r="N31" s="24"/>
      <c r="O31" s="29"/>
      <c r="P31" s="27"/>
      <c r="Q31" s="25"/>
      <c r="R31" s="27"/>
      <c r="S31" s="27"/>
      <c r="T31" s="27"/>
      <c r="U31" s="27"/>
      <c r="V31" s="27"/>
      <c r="W31" s="27"/>
      <c r="X31" s="27"/>
      <c r="Y31" s="32"/>
    </row>
    <row r="32" spans="1:25" ht="18" thickBot="1" x14ac:dyDescent="0.4">
      <c r="A32" s="44">
        <v>23</v>
      </c>
      <c r="B32" s="60" t="s">
        <v>35</v>
      </c>
      <c r="C32" s="58">
        <v>1</v>
      </c>
      <c r="D32" s="49" t="s">
        <v>146</v>
      </c>
      <c r="E32" s="116" t="s">
        <v>0</v>
      </c>
      <c r="F32" s="86"/>
      <c r="G32" s="96">
        <v>13</v>
      </c>
      <c r="H32" s="39"/>
      <c r="I32" s="39"/>
      <c r="J32" s="129"/>
      <c r="K32" s="39"/>
      <c r="L32" s="174"/>
      <c r="M32" s="176">
        <f>SUM(Tableau10[[#This Row],[14-oct]:[26-mai]])</f>
        <v>13</v>
      </c>
      <c r="N32" s="24"/>
      <c r="O32" s="27"/>
      <c r="P32" s="27"/>
      <c r="Q32" s="25"/>
      <c r="R32" s="27"/>
      <c r="S32" s="27"/>
      <c r="T32" s="27"/>
      <c r="U32" s="27"/>
      <c r="V32" s="27"/>
      <c r="W32" s="27"/>
      <c r="X32" s="27"/>
      <c r="Y32" s="32"/>
    </row>
    <row r="33" spans="1:25" ht="18" thickBot="1" x14ac:dyDescent="0.4">
      <c r="A33" s="44">
        <v>25</v>
      </c>
      <c r="B33" s="148" t="s">
        <v>15</v>
      </c>
      <c r="C33" s="58">
        <v>10</v>
      </c>
      <c r="D33" s="49" t="s">
        <v>259</v>
      </c>
      <c r="E33" s="104" t="s">
        <v>9</v>
      </c>
      <c r="F33" s="86"/>
      <c r="G33" s="100"/>
      <c r="H33" s="39"/>
      <c r="I33" s="39"/>
      <c r="J33" s="129"/>
      <c r="K33" s="12">
        <v>12</v>
      </c>
      <c r="L33" s="174"/>
      <c r="M33" s="176">
        <f>SUM(Tableau10[[#This Row],[14-oct]:[26-mai]])</f>
        <v>12</v>
      </c>
      <c r="N33" s="24"/>
      <c r="O33" s="27"/>
      <c r="P33" s="27"/>
      <c r="Q33" s="25"/>
      <c r="R33" s="27"/>
      <c r="S33" s="27"/>
      <c r="T33" s="27"/>
      <c r="U33" s="27"/>
      <c r="V33" s="27"/>
      <c r="W33" s="27"/>
      <c r="X33" s="27"/>
      <c r="Y33" s="32"/>
    </row>
    <row r="34" spans="1:25" ht="18" thickBot="1" x14ac:dyDescent="0.4">
      <c r="A34" s="44">
        <v>26</v>
      </c>
      <c r="B34" s="59" t="s">
        <v>16</v>
      </c>
      <c r="C34" s="58">
        <v>15</v>
      </c>
      <c r="D34" s="49" t="s">
        <v>260</v>
      </c>
      <c r="E34" s="109" t="s">
        <v>234</v>
      </c>
      <c r="F34" s="86"/>
      <c r="G34" s="100"/>
      <c r="H34" s="39"/>
      <c r="I34" s="39"/>
      <c r="J34" s="129"/>
      <c r="K34" s="12">
        <v>11</v>
      </c>
      <c r="L34" s="174"/>
      <c r="M34" s="176">
        <f>SUM(Tableau10[[#This Row],[14-oct]:[26-mai]])</f>
        <v>11</v>
      </c>
      <c r="N34" s="24"/>
      <c r="O34" s="27"/>
      <c r="P34" s="27"/>
      <c r="Q34" s="25"/>
      <c r="R34" s="27"/>
      <c r="S34" s="27"/>
      <c r="T34" s="27"/>
      <c r="U34" s="27"/>
      <c r="V34" s="27"/>
      <c r="W34" s="27"/>
      <c r="X34" s="27"/>
      <c r="Y34" s="32"/>
    </row>
    <row r="35" spans="1:25" ht="18" thickBot="1" x14ac:dyDescent="0.4">
      <c r="A35" s="44">
        <v>27</v>
      </c>
      <c r="B35" s="59" t="s">
        <v>16</v>
      </c>
      <c r="C35" s="58">
        <v>16</v>
      </c>
      <c r="D35" s="49" t="s">
        <v>231</v>
      </c>
      <c r="E35" s="49" t="s">
        <v>37</v>
      </c>
      <c r="F35" s="86"/>
      <c r="G35" s="100"/>
      <c r="H35" s="39"/>
      <c r="I35" s="12">
        <v>11</v>
      </c>
      <c r="J35" s="129"/>
      <c r="K35" s="39"/>
      <c r="L35" s="174"/>
      <c r="M35" s="176">
        <f>SUM(Tableau10[[#This Row],[14-oct]:[26-mai]])</f>
        <v>11</v>
      </c>
      <c r="N35" s="24"/>
      <c r="O35" s="28"/>
      <c r="P35" s="27"/>
      <c r="Q35" s="25"/>
      <c r="R35" s="27"/>
      <c r="S35" s="27"/>
      <c r="T35" s="27"/>
      <c r="U35" s="27"/>
      <c r="V35" s="27"/>
      <c r="W35" s="27"/>
      <c r="X35" s="27"/>
      <c r="Y35" s="32"/>
    </row>
    <row r="36" spans="1:25" ht="18" thickBot="1" x14ac:dyDescent="0.4">
      <c r="A36" s="44">
        <v>28</v>
      </c>
      <c r="B36" s="148" t="s">
        <v>15</v>
      </c>
      <c r="C36" s="58">
        <v>11</v>
      </c>
      <c r="D36" s="49" t="s">
        <v>145</v>
      </c>
      <c r="E36" s="104" t="s">
        <v>9</v>
      </c>
      <c r="F36" s="86"/>
      <c r="G36" s="96">
        <v>11</v>
      </c>
      <c r="H36" s="39"/>
      <c r="I36" s="39"/>
      <c r="J36" s="129"/>
      <c r="K36" s="39"/>
      <c r="L36" s="174"/>
      <c r="M36" s="176">
        <f>SUM(Tableau10[[#This Row],[14-oct]:[26-mai]])</f>
        <v>11</v>
      </c>
      <c r="N36" s="24"/>
      <c r="O36" s="27"/>
      <c r="P36" s="27"/>
      <c r="Q36" s="25"/>
      <c r="R36" s="27"/>
      <c r="S36" s="27"/>
      <c r="T36" s="27"/>
      <c r="U36" s="27"/>
      <c r="V36" s="27"/>
      <c r="W36" s="27"/>
      <c r="X36" s="27"/>
      <c r="Y36" s="32"/>
    </row>
    <row r="37" spans="1:25" ht="18" thickBot="1" x14ac:dyDescent="0.4">
      <c r="A37" s="44">
        <v>32</v>
      </c>
      <c r="B37" s="148" t="s">
        <v>15</v>
      </c>
      <c r="C37" s="58">
        <v>12</v>
      </c>
      <c r="D37" s="49" t="s">
        <v>261</v>
      </c>
      <c r="E37" s="104" t="s">
        <v>9</v>
      </c>
      <c r="F37" s="86"/>
      <c r="G37" s="100"/>
      <c r="H37" s="39"/>
      <c r="I37" s="39"/>
      <c r="J37" s="129"/>
      <c r="K37" s="12">
        <v>10</v>
      </c>
      <c r="L37" s="174"/>
      <c r="M37" s="176">
        <f>SUM(Tableau10[[#This Row],[14-oct]:[26-mai]])</f>
        <v>10</v>
      </c>
      <c r="N37" s="24"/>
      <c r="O37" s="29"/>
      <c r="P37" s="27"/>
      <c r="Q37" s="25"/>
      <c r="R37" s="27"/>
      <c r="S37" s="27"/>
      <c r="T37" s="27"/>
      <c r="U37" s="27"/>
      <c r="V37" s="27"/>
      <c r="W37" s="27"/>
      <c r="X37" s="27"/>
      <c r="Y37" s="32"/>
    </row>
    <row r="38" spans="1:25" ht="18" thickBot="1" x14ac:dyDescent="0.4">
      <c r="A38" s="44">
        <v>29</v>
      </c>
      <c r="B38" s="59" t="s">
        <v>16</v>
      </c>
      <c r="C38" s="58">
        <v>17</v>
      </c>
      <c r="D38" s="49" t="s">
        <v>205</v>
      </c>
      <c r="E38" s="102" t="s">
        <v>37</v>
      </c>
      <c r="F38" s="86"/>
      <c r="G38" s="100"/>
      <c r="H38" s="12">
        <v>10</v>
      </c>
      <c r="I38" s="39"/>
      <c r="J38" s="129"/>
      <c r="K38" s="39"/>
      <c r="L38" s="174"/>
      <c r="M38" s="176">
        <f>SUM(Tableau10[[#This Row],[14-oct]:[26-mai]])</f>
        <v>10</v>
      </c>
      <c r="N38" s="24"/>
      <c r="O38" s="30"/>
      <c r="P38" s="27"/>
      <c r="Q38" s="25"/>
      <c r="R38" s="27"/>
      <c r="S38" s="27"/>
      <c r="T38" s="27"/>
      <c r="U38" s="27"/>
      <c r="V38" s="27"/>
      <c r="W38" s="27"/>
      <c r="X38" s="27"/>
      <c r="Y38" s="32"/>
    </row>
    <row r="39" spans="1:25" ht="18" thickBot="1" x14ac:dyDescent="0.4">
      <c r="A39" s="44">
        <v>30</v>
      </c>
      <c r="B39" s="59" t="s">
        <v>16</v>
      </c>
      <c r="C39" s="58">
        <v>18</v>
      </c>
      <c r="D39" s="49" t="s">
        <v>233</v>
      </c>
      <c r="E39" s="109" t="s">
        <v>234</v>
      </c>
      <c r="F39" s="86"/>
      <c r="G39" s="100"/>
      <c r="H39" s="39"/>
      <c r="I39" s="12">
        <v>10</v>
      </c>
      <c r="J39" s="129"/>
      <c r="K39" s="39"/>
      <c r="L39" s="174"/>
      <c r="M39" s="176">
        <f>SUM(Tableau10[[#This Row],[14-oct]:[26-mai]])</f>
        <v>10</v>
      </c>
      <c r="N39" s="24"/>
      <c r="O39" s="27"/>
      <c r="P39" s="27"/>
      <c r="Q39" s="25"/>
      <c r="R39" s="27"/>
      <c r="S39" s="27"/>
      <c r="T39" s="27"/>
      <c r="U39" s="27"/>
      <c r="V39" s="27"/>
      <c r="W39" s="27"/>
      <c r="X39" s="27"/>
      <c r="Y39" s="32"/>
    </row>
    <row r="40" spans="1:25" ht="18" thickBot="1" x14ac:dyDescent="0.4">
      <c r="A40" s="44">
        <v>31</v>
      </c>
      <c r="B40" s="59" t="s">
        <v>16</v>
      </c>
      <c r="C40" s="58">
        <v>19</v>
      </c>
      <c r="D40" s="49" t="s">
        <v>105</v>
      </c>
      <c r="E40" s="102" t="s">
        <v>93</v>
      </c>
      <c r="F40" s="99">
        <v>10</v>
      </c>
      <c r="G40" s="100"/>
      <c r="H40" s="39"/>
      <c r="I40" s="39"/>
      <c r="J40" s="129"/>
      <c r="K40" s="39"/>
      <c r="L40" s="174"/>
      <c r="M40" s="176">
        <f>SUM(Tableau10[[#This Row],[14-oct]:[26-mai]])</f>
        <v>10</v>
      </c>
      <c r="N40" s="24"/>
      <c r="O40" s="31"/>
      <c r="P40" s="27"/>
      <c r="Q40" s="25"/>
      <c r="R40" s="27"/>
      <c r="S40" s="27"/>
      <c r="T40" s="27"/>
      <c r="U40" s="27"/>
      <c r="V40" s="27"/>
      <c r="W40" s="27"/>
      <c r="X40" s="27"/>
      <c r="Y40" s="32"/>
    </row>
    <row r="41" spans="1:25" ht="18" thickBot="1" x14ac:dyDescent="0.4">
      <c r="A41" s="44">
        <v>33</v>
      </c>
      <c r="B41" s="148" t="s">
        <v>15</v>
      </c>
      <c r="C41" s="58">
        <v>13</v>
      </c>
      <c r="D41" s="94" t="s">
        <v>112</v>
      </c>
      <c r="E41" s="58" t="s">
        <v>124</v>
      </c>
      <c r="F41" s="142">
        <v>9.5</v>
      </c>
      <c r="G41" s="100"/>
      <c r="H41" s="39"/>
      <c r="I41" s="39"/>
      <c r="J41" s="129"/>
      <c r="K41" s="39"/>
      <c r="L41" s="174"/>
      <c r="M41" s="23">
        <f>SUM(Tableau10[[#This Row],[14-oct]:[26-mai]])</f>
        <v>9.5</v>
      </c>
      <c r="N41" s="24"/>
      <c r="O41" s="31"/>
      <c r="P41" s="27"/>
      <c r="Q41" s="25"/>
      <c r="R41" s="27"/>
      <c r="S41" s="27"/>
      <c r="T41" s="27"/>
      <c r="U41" s="27"/>
      <c r="V41" s="27"/>
      <c r="W41" s="27"/>
      <c r="X41" s="27"/>
      <c r="Y41" s="32"/>
    </row>
    <row r="42" spans="1:25" ht="18" thickBot="1" x14ac:dyDescent="0.4">
      <c r="A42" s="44">
        <v>38</v>
      </c>
      <c r="B42" s="148" t="s">
        <v>15</v>
      </c>
      <c r="C42" s="58">
        <v>14</v>
      </c>
      <c r="D42" s="49" t="s">
        <v>262</v>
      </c>
      <c r="E42" s="116" t="s">
        <v>263</v>
      </c>
      <c r="F42" s="86"/>
      <c r="G42" s="100"/>
      <c r="H42" s="39"/>
      <c r="I42" s="39"/>
      <c r="J42" s="129"/>
      <c r="K42" s="12">
        <v>9</v>
      </c>
      <c r="L42" s="174"/>
      <c r="M42" s="23">
        <f>SUM(Tableau10[[#This Row],[14-oct]:[26-mai]])</f>
        <v>9</v>
      </c>
      <c r="N42" s="24"/>
      <c r="O42" s="31"/>
      <c r="P42" s="27"/>
      <c r="Q42" s="25"/>
      <c r="R42" s="27"/>
      <c r="S42" s="27"/>
      <c r="T42" s="27"/>
      <c r="U42" s="27"/>
      <c r="V42" s="27"/>
      <c r="W42" s="27"/>
      <c r="X42" s="27"/>
      <c r="Y42" s="32"/>
    </row>
    <row r="43" spans="1:25" ht="18" thickBot="1" x14ac:dyDescent="0.4">
      <c r="A43" s="44">
        <v>34</v>
      </c>
      <c r="B43" s="59" t="s">
        <v>16</v>
      </c>
      <c r="C43" s="58">
        <v>20</v>
      </c>
      <c r="D43" s="49" t="s">
        <v>206</v>
      </c>
      <c r="E43" s="117" t="s">
        <v>37</v>
      </c>
      <c r="F43" s="86"/>
      <c r="G43" s="100"/>
      <c r="H43" s="12">
        <v>9</v>
      </c>
      <c r="I43" s="39"/>
      <c r="J43" s="129"/>
      <c r="K43" s="39"/>
      <c r="L43" s="174"/>
      <c r="M43" s="23">
        <f>SUM(Tableau10[[#This Row],[14-oct]:[26-mai]])</f>
        <v>9</v>
      </c>
      <c r="N43" s="24"/>
      <c r="O43" s="31"/>
      <c r="P43" s="27"/>
      <c r="Q43" s="25"/>
      <c r="R43" s="27"/>
      <c r="S43" s="27"/>
      <c r="T43" s="27"/>
      <c r="U43" s="27"/>
      <c r="V43" s="27"/>
      <c r="W43" s="27"/>
      <c r="X43" s="27"/>
      <c r="Y43" s="32"/>
    </row>
    <row r="44" spans="1:25" ht="18" thickBot="1" x14ac:dyDescent="0.4">
      <c r="A44" s="44">
        <v>35</v>
      </c>
      <c r="B44" s="59" t="s">
        <v>16</v>
      </c>
      <c r="C44" s="58">
        <v>21</v>
      </c>
      <c r="D44" s="49" t="s">
        <v>235</v>
      </c>
      <c r="E44" s="147" t="s">
        <v>236</v>
      </c>
      <c r="F44" s="86"/>
      <c r="G44" s="100"/>
      <c r="H44" s="39"/>
      <c r="I44" s="12">
        <v>9</v>
      </c>
      <c r="J44" s="129"/>
      <c r="K44" s="39"/>
      <c r="L44" s="174"/>
      <c r="M44" s="23">
        <f>SUM(Tableau10[[#This Row],[14-oct]:[26-mai]])</f>
        <v>9</v>
      </c>
      <c r="N44" s="24"/>
      <c r="O44" s="31"/>
      <c r="P44" s="27"/>
      <c r="Q44" s="25"/>
      <c r="R44" s="27"/>
      <c r="S44" s="27"/>
      <c r="T44" s="27"/>
      <c r="U44" s="27"/>
      <c r="V44" s="27"/>
      <c r="W44" s="27"/>
      <c r="X44" s="27"/>
      <c r="Y44" s="32"/>
    </row>
    <row r="45" spans="1:25" ht="18" thickBot="1" x14ac:dyDescent="0.4">
      <c r="A45" s="44">
        <v>36</v>
      </c>
      <c r="B45" s="59" t="s">
        <v>16</v>
      </c>
      <c r="C45" s="58">
        <v>22</v>
      </c>
      <c r="D45" s="94" t="s">
        <v>149</v>
      </c>
      <c r="E45" s="106" t="s">
        <v>129</v>
      </c>
      <c r="F45" s="86"/>
      <c r="G45" s="96">
        <v>9</v>
      </c>
      <c r="H45" s="39"/>
      <c r="I45" s="39"/>
      <c r="J45" s="129"/>
      <c r="K45" s="39"/>
      <c r="L45" s="174"/>
      <c r="M45" s="23">
        <f>SUM(Tableau10[[#This Row],[14-oct]:[26-mai]])</f>
        <v>9</v>
      </c>
      <c r="N45" s="24"/>
      <c r="O45" s="31"/>
      <c r="P45" s="27"/>
      <c r="Q45" s="25"/>
      <c r="R45" s="27"/>
      <c r="S45" s="27"/>
      <c r="T45" s="27"/>
      <c r="U45" s="27"/>
      <c r="V45" s="27"/>
      <c r="W45" s="27"/>
      <c r="X45" s="27"/>
      <c r="Y45" s="32"/>
    </row>
    <row r="46" spans="1:25" ht="18" thickBot="1" x14ac:dyDescent="0.4">
      <c r="A46" s="44">
        <v>37</v>
      </c>
      <c r="B46" s="59" t="s">
        <v>16</v>
      </c>
      <c r="C46" s="58">
        <v>23</v>
      </c>
      <c r="D46" s="49" t="s">
        <v>107</v>
      </c>
      <c r="E46" s="102" t="s">
        <v>93</v>
      </c>
      <c r="F46" s="99">
        <v>9</v>
      </c>
      <c r="G46" s="100"/>
      <c r="H46" s="39"/>
      <c r="I46" s="39"/>
      <c r="J46" s="129"/>
      <c r="K46" s="39"/>
      <c r="L46" s="174"/>
      <c r="M46" s="23">
        <f>SUM(Tableau10[[#This Row],[14-oct]:[26-mai]])</f>
        <v>9</v>
      </c>
      <c r="N46" s="24"/>
      <c r="O46" s="31"/>
      <c r="P46" s="27"/>
      <c r="Q46" s="25"/>
      <c r="R46" s="27"/>
      <c r="S46" s="27"/>
      <c r="T46" s="27"/>
      <c r="U46" s="27"/>
      <c r="V46" s="27"/>
      <c r="W46" s="27"/>
      <c r="X46" s="27"/>
      <c r="Y46" s="32"/>
    </row>
    <row r="47" spans="1:25" ht="18" thickBot="1" x14ac:dyDescent="0.4">
      <c r="A47" s="44">
        <v>39</v>
      </c>
      <c r="B47" s="59" t="s">
        <v>16</v>
      </c>
      <c r="C47" s="58">
        <v>24</v>
      </c>
      <c r="D47" s="49" t="s">
        <v>109</v>
      </c>
      <c r="E47" s="117" t="s">
        <v>160</v>
      </c>
      <c r="F47" s="99">
        <v>8.5</v>
      </c>
      <c r="G47" s="100"/>
      <c r="H47" s="39"/>
      <c r="I47" s="39"/>
      <c r="J47" s="129"/>
      <c r="K47" s="39"/>
      <c r="L47" s="174"/>
      <c r="M47" s="23">
        <f>SUM(Tableau10[[#This Row],[14-oct]:[26-mai]])</f>
        <v>8.5</v>
      </c>
      <c r="N47" s="24"/>
      <c r="O47" s="31"/>
      <c r="P47" s="27"/>
      <c r="Q47" s="25"/>
      <c r="R47" s="27"/>
      <c r="S47" s="27"/>
      <c r="T47" s="27"/>
      <c r="U47" s="27"/>
      <c r="V47" s="27"/>
      <c r="W47" s="27"/>
      <c r="X47" s="27"/>
      <c r="Y47" s="32"/>
    </row>
    <row r="48" spans="1:25" ht="18" thickBot="1" x14ac:dyDescent="0.4">
      <c r="A48" s="44">
        <v>40</v>
      </c>
      <c r="B48" s="59" t="s">
        <v>16</v>
      </c>
      <c r="C48" s="58">
        <v>25</v>
      </c>
      <c r="D48" s="49" t="s">
        <v>264</v>
      </c>
      <c r="E48" s="49" t="s">
        <v>223</v>
      </c>
      <c r="F48" s="86"/>
      <c r="G48" s="100"/>
      <c r="H48" s="39"/>
      <c r="I48" s="39"/>
      <c r="J48" s="129"/>
      <c r="K48" s="12">
        <v>8</v>
      </c>
      <c r="L48" s="174"/>
      <c r="M48" s="23">
        <f>SUM(Tableau10[[#This Row],[14-oct]:[26-mai]])</f>
        <v>8</v>
      </c>
      <c r="N48" s="24"/>
      <c r="O48" s="31"/>
      <c r="P48" s="27"/>
      <c r="Q48" s="25"/>
      <c r="R48" s="27"/>
      <c r="S48" s="27"/>
      <c r="T48" s="27"/>
      <c r="U48" s="27"/>
      <c r="V48" s="27"/>
      <c r="W48" s="27"/>
      <c r="X48" s="27"/>
      <c r="Y48" s="32"/>
    </row>
    <row r="49" spans="1:25" ht="18" thickBot="1" x14ac:dyDescent="0.4">
      <c r="A49" s="44">
        <v>41</v>
      </c>
      <c r="B49" s="59" t="s">
        <v>16</v>
      </c>
      <c r="C49" s="58">
        <v>26</v>
      </c>
      <c r="D49" s="49" t="s">
        <v>147</v>
      </c>
      <c r="E49" s="116" t="s">
        <v>0</v>
      </c>
      <c r="F49" s="86"/>
      <c r="G49" s="96">
        <v>8</v>
      </c>
      <c r="H49" s="100"/>
      <c r="I49" s="100"/>
      <c r="J49" s="129"/>
      <c r="K49" s="39"/>
      <c r="L49" s="174"/>
      <c r="M49" s="23">
        <f>SUM(Tableau10[[#This Row],[14-oct]:[26-mai]])</f>
        <v>8</v>
      </c>
      <c r="N49" s="24"/>
      <c r="O49" s="31"/>
      <c r="P49" s="27"/>
      <c r="Q49" s="25"/>
      <c r="R49" s="27"/>
      <c r="S49" s="27"/>
      <c r="T49" s="27"/>
      <c r="U49" s="27"/>
      <c r="V49" s="27"/>
      <c r="W49" s="27"/>
      <c r="X49" s="27"/>
      <c r="Y49" s="32"/>
    </row>
    <row r="50" spans="1:25" ht="18" thickBot="1" x14ac:dyDescent="0.4">
      <c r="A50" s="44">
        <v>42</v>
      </c>
      <c r="B50" s="148" t="s">
        <v>15</v>
      </c>
      <c r="C50" s="58">
        <v>15</v>
      </c>
      <c r="D50" s="49" t="s">
        <v>237</v>
      </c>
      <c r="E50" s="116" t="s">
        <v>0</v>
      </c>
      <c r="F50" s="86"/>
      <c r="G50" s="100"/>
      <c r="H50" s="100"/>
      <c r="I50" s="164">
        <v>8</v>
      </c>
      <c r="J50" s="129"/>
      <c r="K50" s="39"/>
      <c r="L50" s="174"/>
      <c r="M50" s="23">
        <f>SUM(Tableau10[[#This Row],[14-oct]:[26-mai]])</f>
        <v>8</v>
      </c>
      <c r="N50" s="24"/>
      <c r="O50" s="31"/>
      <c r="P50" s="27"/>
      <c r="Q50" s="25"/>
      <c r="R50" s="27"/>
      <c r="S50" s="27"/>
      <c r="T50" s="27"/>
      <c r="U50" s="27"/>
      <c r="V50" s="27"/>
      <c r="W50" s="27"/>
      <c r="X50" s="27"/>
      <c r="Y50" s="32"/>
    </row>
    <row r="51" spans="1:25" ht="18" thickBot="1" x14ac:dyDescent="0.4">
      <c r="A51" s="44">
        <v>43</v>
      </c>
      <c r="B51" s="59" t="s">
        <v>16</v>
      </c>
      <c r="C51" s="58">
        <v>27</v>
      </c>
      <c r="D51" s="49" t="s">
        <v>111</v>
      </c>
      <c r="E51" s="117" t="s">
        <v>93</v>
      </c>
      <c r="F51" s="99">
        <v>7.5</v>
      </c>
      <c r="G51" s="100"/>
      <c r="H51" s="39"/>
      <c r="I51" s="39"/>
      <c r="J51" s="129"/>
      <c r="K51" s="39"/>
      <c r="L51" s="174"/>
      <c r="M51" s="23">
        <f>SUM(Tableau10[[#This Row],[14-oct]:[26-mai]])</f>
        <v>7.5</v>
      </c>
      <c r="N51" s="24"/>
      <c r="O51" s="31"/>
      <c r="P51" s="27"/>
      <c r="Q51" s="25"/>
      <c r="R51" s="27"/>
      <c r="S51" s="27"/>
      <c r="T51" s="27"/>
      <c r="U51" s="27"/>
      <c r="V51" s="27"/>
      <c r="W51" s="27"/>
      <c r="X51" s="27"/>
      <c r="Y51" s="32"/>
    </row>
    <row r="52" spans="1:25" ht="18" thickBot="1" x14ac:dyDescent="0.4">
      <c r="A52" s="44">
        <v>44</v>
      </c>
      <c r="B52" s="85" t="s">
        <v>35</v>
      </c>
      <c r="C52" s="58">
        <v>2</v>
      </c>
      <c r="D52" s="49" t="s">
        <v>265</v>
      </c>
      <c r="E52" s="116" t="s">
        <v>0</v>
      </c>
      <c r="F52" s="86"/>
      <c r="G52" s="100"/>
      <c r="H52" s="39"/>
      <c r="I52" s="39"/>
      <c r="J52" s="129"/>
      <c r="K52" s="12">
        <v>7</v>
      </c>
      <c r="L52" s="174"/>
      <c r="M52" s="23">
        <f>SUM(Tableau10[[#This Row],[14-oct]:[26-mai]])</f>
        <v>7</v>
      </c>
      <c r="N52" s="24"/>
      <c r="O52" s="31"/>
      <c r="P52" s="27"/>
      <c r="Q52" s="25"/>
      <c r="R52" s="27"/>
      <c r="S52" s="27"/>
      <c r="T52" s="27"/>
      <c r="U52" s="27"/>
      <c r="V52" s="27"/>
      <c r="W52" s="27"/>
      <c r="X52" s="27"/>
      <c r="Y52" s="32"/>
    </row>
    <row r="53" spans="1:25" ht="18" thickBot="1" x14ac:dyDescent="0.4">
      <c r="A53" s="44">
        <v>45</v>
      </c>
      <c r="B53" s="59" t="s">
        <v>16</v>
      </c>
      <c r="C53" s="58">
        <v>28</v>
      </c>
      <c r="D53" s="49" t="s">
        <v>208</v>
      </c>
      <c r="E53" s="109" t="s">
        <v>232</v>
      </c>
      <c r="F53" s="86"/>
      <c r="G53" s="100"/>
      <c r="H53" s="12">
        <v>7</v>
      </c>
      <c r="I53" s="39"/>
      <c r="J53" s="129"/>
      <c r="K53" s="39"/>
      <c r="L53" s="174"/>
      <c r="M53" s="23">
        <f>SUM(Tableau10[[#This Row],[14-oct]:[26-mai]])</f>
        <v>7</v>
      </c>
      <c r="N53" s="24"/>
      <c r="O53" s="31"/>
      <c r="P53" s="27"/>
      <c r="Q53" s="25"/>
      <c r="R53" s="27"/>
      <c r="S53" s="27"/>
      <c r="T53" s="27"/>
      <c r="U53" s="27"/>
      <c r="V53" s="27"/>
      <c r="W53" s="27"/>
      <c r="X53" s="27"/>
      <c r="Y53" s="32"/>
    </row>
    <row r="54" spans="1:25" ht="18" thickBot="1" x14ac:dyDescent="0.4">
      <c r="A54" s="44">
        <v>46</v>
      </c>
      <c r="B54" s="148" t="s">
        <v>15</v>
      </c>
      <c r="C54" s="58">
        <v>16</v>
      </c>
      <c r="D54" s="49" t="s">
        <v>106</v>
      </c>
      <c r="E54" s="102" t="s">
        <v>158</v>
      </c>
      <c r="F54" s="99">
        <v>7</v>
      </c>
      <c r="G54" s="100"/>
      <c r="H54" s="39"/>
      <c r="I54" s="39"/>
      <c r="J54" s="129"/>
      <c r="K54" s="39"/>
      <c r="L54" s="174"/>
      <c r="M54" s="23">
        <f>SUM(Tableau10[[#This Row],[14-oct]:[26-mai]])</f>
        <v>7</v>
      </c>
      <c r="N54" s="24"/>
      <c r="O54" s="31"/>
      <c r="P54" s="27"/>
      <c r="Q54" s="25"/>
      <c r="R54" s="27"/>
      <c r="S54" s="27"/>
      <c r="T54" s="27"/>
      <c r="U54" s="27"/>
      <c r="V54" s="27"/>
      <c r="W54" s="27"/>
      <c r="X54" s="27"/>
      <c r="Y54" s="32"/>
    </row>
    <row r="55" spans="1:25" ht="18" thickBot="1" x14ac:dyDescent="0.4">
      <c r="A55" s="44">
        <v>47</v>
      </c>
      <c r="B55" s="59" t="s">
        <v>16</v>
      </c>
      <c r="C55" s="58">
        <v>29</v>
      </c>
      <c r="D55" s="49" t="s">
        <v>114</v>
      </c>
      <c r="E55" s="102" t="s">
        <v>159</v>
      </c>
      <c r="F55" s="99">
        <v>6.5</v>
      </c>
      <c r="G55" s="100"/>
      <c r="H55" s="39"/>
      <c r="I55" s="39"/>
      <c r="J55" s="129"/>
      <c r="K55" s="39"/>
      <c r="L55" s="174"/>
      <c r="M55" s="23">
        <f>SUM(Tableau10[[#This Row],[14-oct]:[26-mai]])</f>
        <v>6.5</v>
      </c>
      <c r="N55" s="24"/>
      <c r="O55" s="31"/>
      <c r="P55" s="27"/>
      <c r="Q55" s="25"/>
      <c r="R55" s="27"/>
      <c r="S55" s="27"/>
      <c r="T55" s="27"/>
      <c r="U55" s="27"/>
      <c r="V55" s="27"/>
      <c r="W55" s="27"/>
      <c r="X55" s="27"/>
      <c r="Y55" s="32"/>
    </row>
    <row r="56" spans="1:25" ht="18" thickBot="1" x14ac:dyDescent="0.4">
      <c r="A56" s="44">
        <v>48</v>
      </c>
      <c r="B56" s="85" t="s">
        <v>35</v>
      </c>
      <c r="C56" s="58">
        <v>3</v>
      </c>
      <c r="D56" s="49" t="s">
        <v>266</v>
      </c>
      <c r="E56" s="104" t="s">
        <v>9</v>
      </c>
      <c r="F56" s="86"/>
      <c r="G56" s="100"/>
      <c r="H56" s="39"/>
      <c r="I56" s="39"/>
      <c r="J56" s="129"/>
      <c r="K56" s="12">
        <v>6</v>
      </c>
      <c r="L56" s="174"/>
      <c r="M56" s="23">
        <f>SUM(Tableau10[[#This Row],[14-oct]:[26-mai]])</f>
        <v>6</v>
      </c>
      <c r="N56" s="24"/>
      <c r="O56" s="31"/>
      <c r="P56" s="27"/>
      <c r="Q56" s="25"/>
      <c r="R56" s="27"/>
      <c r="S56" s="27"/>
      <c r="T56" s="27"/>
      <c r="U56" s="27"/>
      <c r="V56" s="27"/>
      <c r="W56" s="27"/>
      <c r="X56" s="27"/>
      <c r="Y56" s="32"/>
    </row>
    <row r="57" spans="1:25" ht="18" thickBot="1" x14ac:dyDescent="0.4">
      <c r="A57" s="44">
        <v>49</v>
      </c>
      <c r="B57" s="60" t="s">
        <v>35</v>
      </c>
      <c r="C57" s="58">
        <v>4</v>
      </c>
      <c r="D57" s="49" t="s">
        <v>239</v>
      </c>
      <c r="E57" s="107" t="s">
        <v>14</v>
      </c>
      <c r="F57" s="86"/>
      <c r="G57" s="100"/>
      <c r="H57" s="39"/>
      <c r="I57" s="12">
        <v>6</v>
      </c>
      <c r="J57" s="129"/>
      <c r="K57" s="39"/>
      <c r="L57" s="174"/>
      <c r="M57" s="23">
        <f>SUM(Tableau10[[#This Row],[14-oct]:[26-mai]])</f>
        <v>6</v>
      </c>
      <c r="N57" s="24"/>
      <c r="O57" s="31"/>
      <c r="P57" s="27"/>
      <c r="Q57" s="25"/>
      <c r="R57" s="27"/>
      <c r="S57" s="27"/>
      <c r="T57" s="27"/>
      <c r="U57" s="27"/>
      <c r="V57" s="27"/>
      <c r="W57" s="27"/>
      <c r="X57" s="27"/>
      <c r="Y57" s="32"/>
    </row>
    <row r="58" spans="1:25" ht="18" thickBot="1" x14ac:dyDescent="0.4">
      <c r="A58" s="44">
        <v>50</v>
      </c>
      <c r="B58" s="59" t="s">
        <v>16</v>
      </c>
      <c r="C58" s="58">
        <v>30</v>
      </c>
      <c r="D58" s="49" t="s">
        <v>152</v>
      </c>
      <c r="E58" s="116" t="s">
        <v>0</v>
      </c>
      <c r="F58" s="100"/>
      <c r="G58" s="96">
        <v>6</v>
      </c>
      <c r="H58" s="100"/>
      <c r="I58" s="39"/>
      <c r="J58" s="143"/>
      <c r="K58" s="39"/>
      <c r="L58" s="174"/>
      <c r="M58" s="23">
        <f>SUM(Tableau10[[#This Row],[14-oct]:[26-mai]])</f>
        <v>6</v>
      </c>
      <c r="N58" s="27"/>
      <c r="O58" s="27"/>
      <c r="P58" s="25"/>
      <c r="Q58" s="27"/>
      <c r="R58" s="27"/>
      <c r="S58" s="27"/>
      <c r="T58" s="27"/>
      <c r="U58" s="27"/>
      <c r="V58" s="27"/>
      <c r="W58" s="27"/>
      <c r="X58" s="32"/>
    </row>
    <row r="59" spans="1:25" ht="18" thickBot="1" x14ac:dyDescent="0.4">
      <c r="A59" s="44">
        <v>51</v>
      </c>
      <c r="B59" s="148" t="s">
        <v>15</v>
      </c>
      <c r="C59" s="58">
        <v>17</v>
      </c>
      <c r="D59" s="49" t="s">
        <v>210</v>
      </c>
      <c r="E59" s="102" t="s">
        <v>199</v>
      </c>
      <c r="F59" s="100"/>
      <c r="G59" s="100"/>
      <c r="H59" s="164">
        <v>6</v>
      </c>
      <c r="I59" s="39"/>
      <c r="J59" s="143"/>
      <c r="K59" s="39"/>
      <c r="L59" s="174"/>
      <c r="M59" s="23">
        <f>SUM(Tableau10[[#This Row],[14-oct]:[26-mai]])</f>
        <v>6</v>
      </c>
      <c r="N59" s="27"/>
      <c r="O59" s="27"/>
      <c r="P59" s="25"/>
      <c r="Q59" s="27"/>
      <c r="R59" s="27"/>
      <c r="S59" s="27"/>
      <c r="T59" s="27"/>
      <c r="U59" s="27"/>
      <c r="V59" s="27"/>
      <c r="W59" s="27"/>
      <c r="X59" s="32"/>
    </row>
    <row r="60" spans="1:25" ht="18" thickBot="1" x14ac:dyDescent="0.4">
      <c r="A60" s="44">
        <v>52</v>
      </c>
      <c r="B60" s="148" t="s">
        <v>15</v>
      </c>
      <c r="C60" s="58">
        <v>18</v>
      </c>
      <c r="D60" s="49" t="s">
        <v>113</v>
      </c>
      <c r="E60" s="102" t="s">
        <v>156</v>
      </c>
      <c r="F60" s="96">
        <v>6</v>
      </c>
      <c r="G60" s="100"/>
      <c r="H60" s="100"/>
      <c r="I60" s="39"/>
      <c r="J60" s="143"/>
      <c r="K60" s="39"/>
      <c r="L60" s="174"/>
      <c r="M60" s="23">
        <f>SUM(Tableau10[[#This Row],[14-oct]:[26-mai]])</f>
        <v>6</v>
      </c>
      <c r="N60" s="27"/>
      <c r="O60" s="27"/>
      <c r="P60" s="25"/>
      <c r="Q60" s="27"/>
      <c r="R60" s="27"/>
      <c r="S60" s="27"/>
      <c r="T60" s="27"/>
      <c r="U60" s="27"/>
      <c r="V60" s="27"/>
      <c r="W60" s="27"/>
      <c r="X60" s="32"/>
    </row>
    <row r="61" spans="1:25" ht="18" thickBot="1" x14ac:dyDescent="0.4">
      <c r="A61" s="44">
        <v>53</v>
      </c>
      <c r="B61" s="148" t="s">
        <v>15</v>
      </c>
      <c r="C61" s="58">
        <v>19</v>
      </c>
      <c r="D61" s="49" t="s">
        <v>120</v>
      </c>
      <c r="E61" s="102" t="s">
        <v>157</v>
      </c>
      <c r="F61" s="96">
        <v>5.5</v>
      </c>
      <c r="G61" s="100"/>
      <c r="H61" s="100"/>
      <c r="I61" s="39"/>
      <c r="J61" s="143"/>
      <c r="K61" s="39"/>
      <c r="L61" s="174"/>
      <c r="M61" s="23">
        <f>SUM(Tableau10[[#This Row],[14-oct]:[26-mai]])</f>
        <v>5.5</v>
      </c>
      <c r="N61" s="27"/>
      <c r="O61" s="27"/>
      <c r="P61" s="25"/>
      <c r="Q61" s="27"/>
      <c r="R61" s="27"/>
      <c r="S61" s="27"/>
      <c r="T61" s="27"/>
      <c r="U61" s="27"/>
      <c r="V61" s="27"/>
      <c r="W61" s="27"/>
      <c r="X61" s="32"/>
    </row>
    <row r="62" spans="1:25" ht="18" thickBot="1" x14ac:dyDescent="0.4">
      <c r="A62" s="44">
        <v>54</v>
      </c>
      <c r="B62" s="60" t="s">
        <v>35</v>
      </c>
      <c r="C62" s="58">
        <v>5</v>
      </c>
      <c r="D62" s="49" t="s">
        <v>238</v>
      </c>
      <c r="E62" s="103" t="s">
        <v>31</v>
      </c>
      <c r="F62" s="100"/>
      <c r="G62" s="100"/>
      <c r="H62" s="100"/>
      <c r="I62" s="12">
        <v>5</v>
      </c>
      <c r="J62" s="143"/>
      <c r="K62" s="39"/>
      <c r="L62" s="174"/>
      <c r="M62" s="23">
        <f>SUM(Tableau10[[#This Row],[14-oct]:[26-mai]])</f>
        <v>5</v>
      </c>
      <c r="N62" s="27"/>
      <c r="O62" s="27"/>
      <c r="P62" s="25"/>
      <c r="Q62" s="27"/>
      <c r="R62" s="27"/>
      <c r="S62" s="27"/>
      <c r="T62" s="27"/>
      <c r="U62" s="27"/>
      <c r="V62" s="27"/>
      <c r="W62" s="27"/>
      <c r="X62" s="32"/>
    </row>
    <row r="63" spans="1:25" ht="18" thickBot="1" x14ac:dyDescent="0.4">
      <c r="A63" s="44">
        <v>55</v>
      </c>
      <c r="B63" s="59" t="s">
        <v>16</v>
      </c>
      <c r="C63" s="58">
        <v>31</v>
      </c>
      <c r="D63" s="49" t="s">
        <v>115</v>
      </c>
      <c r="E63" s="102" t="s">
        <v>160</v>
      </c>
      <c r="F63" s="96">
        <v>5</v>
      </c>
      <c r="G63" s="100"/>
      <c r="H63" s="100"/>
      <c r="I63" s="39"/>
      <c r="J63" s="143"/>
      <c r="K63" s="39"/>
      <c r="L63" s="174"/>
      <c r="M63" s="23">
        <f>SUM(Tableau10[[#This Row],[14-oct]:[26-mai]])</f>
        <v>5</v>
      </c>
      <c r="N63" s="27"/>
      <c r="O63" s="27"/>
      <c r="P63" s="25"/>
      <c r="Q63" s="27"/>
      <c r="R63" s="27"/>
      <c r="S63" s="27"/>
      <c r="T63" s="27"/>
      <c r="U63" s="27"/>
      <c r="V63" s="27"/>
      <c r="W63" s="27"/>
      <c r="X63" s="32"/>
    </row>
    <row r="64" spans="1:25" ht="18" thickBot="1" x14ac:dyDescent="0.4">
      <c r="A64" s="44">
        <v>56</v>
      </c>
      <c r="B64" s="148" t="s">
        <v>15</v>
      </c>
      <c r="C64" s="58">
        <v>20</v>
      </c>
      <c r="D64" s="49" t="s">
        <v>209</v>
      </c>
      <c r="E64" s="102" t="s">
        <v>160</v>
      </c>
      <c r="F64" s="100"/>
      <c r="G64" s="100"/>
      <c r="H64" s="164">
        <v>5</v>
      </c>
      <c r="I64" s="39"/>
      <c r="J64" s="143"/>
      <c r="K64" s="39"/>
      <c r="L64" s="174"/>
      <c r="M64" s="23">
        <f>SUM(Tableau10[[#This Row],[14-oct]:[26-mai]])</f>
        <v>5</v>
      </c>
      <c r="N64" s="27"/>
      <c r="O64" s="27"/>
      <c r="P64" s="25"/>
      <c r="Q64" s="27"/>
      <c r="R64" s="27"/>
      <c r="S64" s="27"/>
      <c r="T64" s="27"/>
      <c r="U64" s="27"/>
      <c r="V64" s="27"/>
      <c r="W64" s="27"/>
      <c r="X64" s="32"/>
    </row>
    <row r="65" spans="1:25" ht="18" thickBot="1" x14ac:dyDescent="0.4">
      <c r="A65" s="44">
        <v>57</v>
      </c>
      <c r="B65" s="148" t="s">
        <v>15</v>
      </c>
      <c r="C65" s="58">
        <v>21</v>
      </c>
      <c r="D65" s="49" t="s">
        <v>153</v>
      </c>
      <c r="E65" s="109" t="s">
        <v>165</v>
      </c>
      <c r="F65" s="100"/>
      <c r="G65" s="96">
        <v>5</v>
      </c>
      <c r="H65" s="100"/>
      <c r="I65" s="39"/>
      <c r="J65" s="143"/>
      <c r="K65" s="39"/>
      <c r="L65" s="174"/>
      <c r="M65" s="23">
        <f>SUM(Tableau10[[#This Row],[14-oct]:[26-mai]])</f>
        <v>5</v>
      </c>
      <c r="N65" s="27"/>
      <c r="O65" s="27"/>
      <c r="P65" s="25"/>
      <c r="Q65" s="27"/>
      <c r="R65" s="27"/>
      <c r="S65" s="27"/>
      <c r="T65" s="27"/>
      <c r="U65" s="27"/>
      <c r="V65" s="27"/>
      <c r="W65" s="27"/>
      <c r="X65" s="32"/>
    </row>
    <row r="66" spans="1:25" ht="18" thickBot="1" x14ac:dyDescent="0.4">
      <c r="A66" s="44">
        <v>58</v>
      </c>
      <c r="B66" s="60" t="s">
        <v>35</v>
      </c>
      <c r="C66" s="58">
        <v>6</v>
      </c>
      <c r="D66" s="49" t="s">
        <v>121</v>
      </c>
      <c r="E66" s="102" t="s">
        <v>93</v>
      </c>
      <c r="F66" s="96">
        <v>4.5</v>
      </c>
      <c r="G66" s="100"/>
      <c r="H66" s="100"/>
      <c r="I66" s="39"/>
      <c r="J66" s="143"/>
      <c r="K66" s="39"/>
      <c r="L66" s="174"/>
      <c r="M66" s="23">
        <f>SUM(Tableau10[[#This Row],[14-oct]:[26-mai]])</f>
        <v>4.5</v>
      </c>
      <c r="N66" s="27"/>
      <c r="O66" s="27"/>
      <c r="P66" s="25"/>
      <c r="Q66" s="27"/>
      <c r="R66" s="27"/>
      <c r="S66" s="27"/>
      <c r="T66" s="27"/>
      <c r="U66" s="27"/>
      <c r="V66" s="27"/>
      <c r="W66" s="27"/>
      <c r="X66" s="32"/>
    </row>
    <row r="67" spans="1:25" ht="18" thickBot="1" x14ac:dyDescent="0.4">
      <c r="A67" s="44">
        <v>59</v>
      </c>
      <c r="B67" s="148" t="s">
        <v>15</v>
      </c>
      <c r="C67" s="58">
        <v>22</v>
      </c>
      <c r="D67" s="49" t="s">
        <v>148</v>
      </c>
      <c r="E67" s="103" t="s">
        <v>31</v>
      </c>
      <c r="F67" s="100"/>
      <c r="G67" s="96">
        <v>4</v>
      </c>
      <c r="H67" s="100"/>
      <c r="I67" s="39"/>
      <c r="J67" s="143"/>
      <c r="K67" s="39"/>
      <c r="L67" s="174"/>
      <c r="M67" s="23">
        <f>SUM(Tableau10[[#This Row],[14-oct]:[26-mai]])</f>
        <v>4</v>
      </c>
      <c r="N67" s="29"/>
      <c r="O67" s="27"/>
      <c r="P67" s="25"/>
      <c r="Q67" s="27"/>
      <c r="R67" s="27"/>
      <c r="S67" s="27"/>
      <c r="T67" s="27"/>
      <c r="U67" s="27"/>
      <c r="V67" s="27"/>
      <c r="W67" s="27"/>
      <c r="X67" s="32"/>
    </row>
    <row r="68" spans="1:25" ht="18" thickBot="1" x14ac:dyDescent="0.4">
      <c r="A68" s="44">
        <v>60</v>
      </c>
      <c r="B68" s="148" t="s">
        <v>15</v>
      </c>
      <c r="C68" s="58">
        <v>23</v>
      </c>
      <c r="D68" s="146" t="s">
        <v>116</v>
      </c>
      <c r="E68" s="116" t="s">
        <v>0</v>
      </c>
      <c r="F68" s="96">
        <v>4</v>
      </c>
      <c r="G68" s="100"/>
      <c r="H68" s="100"/>
      <c r="I68" s="39"/>
      <c r="J68" s="144"/>
      <c r="K68" s="39"/>
      <c r="L68" s="175"/>
      <c r="M68" s="23">
        <f>SUM(Tableau10[[#This Row],[14-oct]:[26-mai]])</f>
        <v>4</v>
      </c>
      <c r="N68" s="29"/>
      <c r="O68" s="27"/>
      <c r="P68" s="25"/>
      <c r="Q68" s="27"/>
      <c r="R68" s="27"/>
      <c r="S68" s="27"/>
      <c r="T68" s="27"/>
      <c r="U68" s="27"/>
      <c r="V68" s="27"/>
      <c r="W68" s="27"/>
      <c r="X68" s="32"/>
    </row>
    <row r="69" spans="1:25" ht="18" thickBot="1" x14ac:dyDescent="0.4">
      <c r="A69" s="44">
        <v>61</v>
      </c>
      <c r="B69" s="60" t="s">
        <v>35</v>
      </c>
      <c r="C69" s="58">
        <v>7</v>
      </c>
      <c r="D69" s="49" t="s">
        <v>122</v>
      </c>
      <c r="E69" s="107" t="s">
        <v>14</v>
      </c>
      <c r="F69" s="96">
        <v>3.5</v>
      </c>
      <c r="G69" s="100"/>
      <c r="H69" s="100"/>
      <c r="I69" s="39"/>
      <c r="J69" s="143"/>
      <c r="K69" s="39"/>
      <c r="L69" s="174"/>
      <c r="M69" s="23">
        <f>SUM(Tableau10[[#This Row],[14-oct]:[26-mai]])</f>
        <v>3.5</v>
      </c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32"/>
    </row>
    <row r="70" spans="1:25" ht="16.8" customHeight="1" thickBot="1" x14ac:dyDescent="0.4">
      <c r="A70" s="44">
        <v>62</v>
      </c>
      <c r="B70" s="148" t="s">
        <v>15</v>
      </c>
      <c r="C70" s="58">
        <v>24</v>
      </c>
      <c r="D70" s="49" t="s">
        <v>155</v>
      </c>
      <c r="E70" s="106" t="s">
        <v>129</v>
      </c>
      <c r="F70" s="100"/>
      <c r="G70" s="96">
        <v>3.5</v>
      </c>
      <c r="H70" s="100"/>
      <c r="I70" s="39"/>
      <c r="J70" s="143"/>
      <c r="K70" s="39"/>
      <c r="L70" s="174"/>
      <c r="M70" s="23">
        <f>SUM(Tableau10[[#This Row],[14-oct]:[26-mai]])</f>
        <v>3.5</v>
      </c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32"/>
    </row>
    <row r="71" spans="1:25" ht="21" customHeight="1" thickBot="1" x14ac:dyDescent="0.4">
      <c r="A71" s="44">
        <v>63</v>
      </c>
      <c r="B71" s="60" t="s">
        <v>35</v>
      </c>
      <c r="C71" s="58">
        <v>8</v>
      </c>
      <c r="D71" s="49" t="s">
        <v>117</v>
      </c>
      <c r="E71" s="102" t="s">
        <v>125</v>
      </c>
      <c r="F71" s="96">
        <v>3</v>
      </c>
      <c r="G71" s="100"/>
      <c r="H71" s="100"/>
      <c r="I71" s="39"/>
      <c r="J71" s="143"/>
      <c r="K71" s="39"/>
      <c r="L71" s="174"/>
      <c r="M71" s="23">
        <f>SUM(Tableau10[[#This Row],[14-oct]:[26-mai]])</f>
        <v>3</v>
      </c>
      <c r="N71" s="24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32"/>
    </row>
    <row r="72" spans="1:25" ht="18" thickBot="1" x14ac:dyDescent="0.4">
      <c r="A72" s="44">
        <v>64</v>
      </c>
      <c r="B72" s="59" t="s">
        <v>16</v>
      </c>
      <c r="C72" s="58">
        <v>32</v>
      </c>
      <c r="D72" s="49" t="s">
        <v>151</v>
      </c>
      <c r="E72" s="65" t="s">
        <v>0</v>
      </c>
      <c r="F72" s="100"/>
      <c r="G72" s="96">
        <v>3</v>
      </c>
      <c r="H72" s="100"/>
      <c r="I72" s="39"/>
      <c r="J72" s="143"/>
      <c r="K72" s="39"/>
      <c r="L72" s="174"/>
      <c r="M72" s="23">
        <f>SUM(Tableau10[[#This Row],[14-oct]:[26-mai]])</f>
        <v>3</v>
      </c>
      <c r="N72" s="24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32"/>
    </row>
    <row r="73" spans="1:25" ht="18" thickBot="1" x14ac:dyDescent="0.4">
      <c r="A73" s="44">
        <v>65</v>
      </c>
      <c r="B73" s="148" t="s">
        <v>15</v>
      </c>
      <c r="C73" s="58">
        <v>25</v>
      </c>
      <c r="D73" s="146" t="s">
        <v>211</v>
      </c>
      <c r="E73" s="117" t="s">
        <v>197</v>
      </c>
      <c r="F73" s="100"/>
      <c r="G73" s="100"/>
      <c r="H73" s="164">
        <v>3</v>
      </c>
      <c r="I73" s="39"/>
      <c r="J73" s="144"/>
      <c r="K73" s="39"/>
      <c r="L73" s="175"/>
      <c r="M73" s="23">
        <f>SUM(Tableau10[[#This Row],[14-oct]:[26-mai]])</f>
        <v>3</v>
      </c>
      <c r="N73" s="24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32"/>
    </row>
    <row r="74" spans="1:25" ht="18" thickBot="1" x14ac:dyDescent="0.4">
      <c r="A74" s="44">
        <v>66</v>
      </c>
      <c r="B74" s="59" t="s">
        <v>16</v>
      </c>
      <c r="C74" s="58">
        <v>33</v>
      </c>
      <c r="D74" s="146" t="s">
        <v>212</v>
      </c>
      <c r="E74" s="115" t="s">
        <v>31</v>
      </c>
      <c r="F74" s="100"/>
      <c r="G74" s="100"/>
      <c r="H74" s="164">
        <v>2.5</v>
      </c>
      <c r="I74" s="39"/>
      <c r="J74" s="144"/>
      <c r="K74" s="39"/>
      <c r="L74" s="174"/>
      <c r="M74" s="177">
        <f>SUM(Tableau10[[#This Row],[14-oct]:[26-mai]])</f>
        <v>2.5</v>
      </c>
      <c r="N74" s="24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32"/>
    </row>
    <row r="75" spans="1:25" ht="18" thickBot="1" x14ac:dyDescent="0.4">
      <c r="A75" s="44">
        <v>67</v>
      </c>
      <c r="B75" s="148" t="s">
        <v>15</v>
      </c>
      <c r="C75" s="58">
        <v>26</v>
      </c>
      <c r="D75" s="146" t="s">
        <v>118</v>
      </c>
      <c r="E75" s="117" t="s">
        <v>163</v>
      </c>
      <c r="F75" s="96">
        <v>2.5</v>
      </c>
      <c r="G75" s="100"/>
      <c r="H75" s="100"/>
      <c r="I75" s="39"/>
      <c r="J75" s="144"/>
      <c r="K75" s="39"/>
      <c r="L75" s="175"/>
      <c r="M75" s="177">
        <f>SUM(Tableau10[[#This Row],[14-oct]:[26-mai]])</f>
        <v>2.5</v>
      </c>
      <c r="N75" s="24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32"/>
    </row>
    <row r="76" spans="1:25" ht="18" thickBot="1" x14ac:dyDescent="0.4">
      <c r="A76" s="44">
        <v>68</v>
      </c>
      <c r="B76" s="60" t="s">
        <v>35</v>
      </c>
      <c r="C76" s="58">
        <v>9</v>
      </c>
      <c r="D76" s="146" t="s">
        <v>213</v>
      </c>
      <c r="E76" s="107" t="s">
        <v>14</v>
      </c>
      <c r="F76" s="100"/>
      <c r="G76" s="100"/>
      <c r="H76" s="164">
        <v>2</v>
      </c>
      <c r="I76" s="39"/>
      <c r="J76" s="144"/>
      <c r="K76" s="39"/>
      <c r="L76" s="175"/>
      <c r="M76" s="177">
        <f>SUM(Tableau10[[#This Row],[14-oct]:[26-mai]])</f>
        <v>2</v>
      </c>
      <c r="N76" s="24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32"/>
    </row>
    <row r="77" spans="1:25" ht="18" thickBot="1" x14ac:dyDescent="0.4">
      <c r="A77" s="44">
        <v>69</v>
      </c>
      <c r="B77" s="59" t="s">
        <v>16</v>
      </c>
      <c r="C77" s="58">
        <v>34</v>
      </c>
      <c r="D77" s="49" t="s">
        <v>154</v>
      </c>
      <c r="E77" s="108" t="s">
        <v>36</v>
      </c>
      <c r="F77" s="100"/>
      <c r="G77" s="96">
        <v>2</v>
      </c>
      <c r="H77" s="100"/>
      <c r="I77" s="39"/>
      <c r="J77" s="143"/>
      <c r="K77" s="39"/>
      <c r="L77" s="174"/>
      <c r="M77" s="177">
        <f>SUM(Tableau10[[#This Row],[14-oct]:[26-mai]])</f>
        <v>2</v>
      </c>
      <c r="N77" s="24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32"/>
    </row>
    <row r="78" spans="1:25" ht="18" thickBot="1" x14ac:dyDescent="0.4">
      <c r="A78" s="44">
        <v>70</v>
      </c>
      <c r="B78" s="148" t="s">
        <v>15</v>
      </c>
      <c r="C78" s="58">
        <v>27</v>
      </c>
      <c r="D78" s="146" t="s">
        <v>108</v>
      </c>
      <c r="E78" s="116" t="s">
        <v>0</v>
      </c>
      <c r="F78" s="96">
        <v>2</v>
      </c>
      <c r="G78" s="100"/>
      <c r="H78" s="100"/>
      <c r="I78" s="39"/>
      <c r="J78" s="144"/>
      <c r="K78" s="39"/>
      <c r="L78" s="175"/>
      <c r="M78" s="177">
        <f>SUM(Tableau10[[#This Row],[14-oct]:[26-mai]])</f>
        <v>2</v>
      </c>
      <c r="N78" s="24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32"/>
    </row>
    <row r="79" spans="1:25" ht="17.399999999999999" x14ac:dyDescent="0.35">
      <c r="A79" s="44">
        <v>71</v>
      </c>
      <c r="B79" s="148" t="s">
        <v>15</v>
      </c>
      <c r="C79" s="58">
        <v>28</v>
      </c>
      <c r="D79" s="49" t="s">
        <v>123</v>
      </c>
      <c r="E79" s="102" t="s">
        <v>164</v>
      </c>
      <c r="F79" s="96">
        <v>2</v>
      </c>
      <c r="G79" s="100"/>
      <c r="H79" s="100"/>
      <c r="I79" s="39"/>
      <c r="J79" s="143"/>
      <c r="K79" s="39"/>
      <c r="L79" s="174"/>
      <c r="M79" s="177">
        <f>SUM(Tableau10[[#This Row],[14-oct]:[26-mai]])</f>
        <v>2</v>
      </c>
      <c r="N79" s="24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32"/>
    </row>
    <row r="80" spans="1:25" ht="17.399999999999999" x14ac:dyDescent="0.35">
      <c r="N80" s="24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32"/>
    </row>
    <row r="81" spans="14:25" ht="17.399999999999999" x14ac:dyDescent="0.35">
      <c r="N81" s="24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32"/>
    </row>
    <row r="82" spans="14:25" ht="17.399999999999999" x14ac:dyDescent="0.35">
      <c r="N82" s="24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32"/>
    </row>
    <row r="83" spans="14:25" ht="17.399999999999999" x14ac:dyDescent="0.35">
      <c r="N83" s="24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32"/>
    </row>
    <row r="84" spans="14:25" ht="17.399999999999999" x14ac:dyDescent="0.35">
      <c r="N84" s="24"/>
      <c r="O84" s="27"/>
      <c r="P84" s="27"/>
      <c r="Q84" s="25"/>
      <c r="R84" s="27"/>
      <c r="S84" s="27"/>
      <c r="T84" s="27"/>
      <c r="U84" s="27"/>
      <c r="V84" s="27"/>
      <c r="W84" s="27"/>
      <c r="X84" s="27"/>
      <c r="Y84" s="32"/>
    </row>
    <row r="85" spans="14:25" ht="17.399999999999999" x14ac:dyDescent="0.35">
      <c r="N85" s="24"/>
      <c r="O85" s="31"/>
      <c r="P85" s="27"/>
      <c r="Q85" s="25"/>
      <c r="R85" s="27"/>
      <c r="S85" s="27"/>
      <c r="T85" s="27"/>
      <c r="U85" s="27"/>
      <c r="V85" s="27"/>
      <c r="W85" s="27"/>
      <c r="X85" s="27"/>
      <c r="Y85" s="32"/>
    </row>
    <row r="86" spans="14:25" ht="17.399999999999999" x14ac:dyDescent="0.35">
      <c r="N86" s="24"/>
      <c r="O86" s="31"/>
      <c r="P86" s="27"/>
      <c r="Q86" s="25"/>
      <c r="R86" s="27"/>
      <c r="S86" s="27"/>
      <c r="T86" s="27"/>
      <c r="U86" s="27"/>
      <c r="V86" s="27"/>
      <c r="W86" s="27"/>
      <c r="X86" s="27"/>
      <c r="Y86" s="32"/>
    </row>
    <row r="87" spans="14:25" ht="17.399999999999999" x14ac:dyDescent="0.35">
      <c r="N87" s="24"/>
      <c r="O87" s="31"/>
      <c r="P87" s="27"/>
      <c r="Q87" s="25"/>
      <c r="R87" s="27"/>
      <c r="S87" s="27"/>
      <c r="T87" s="27"/>
      <c r="U87" s="27"/>
      <c r="V87" s="27"/>
      <c r="W87" s="27"/>
      <c r="X87" s="27"/>
      <c r="Y87" s="32"/>
    </row>
    <row r="88" spans="14:25" ht="17.399999999999999" x14ac:dyDescent="0.35">
      <c r="N88" s="24"/>
      <c r="O88" s="28"/>
      <c r="P88" s="27"/>
      <c r="Q88" s="25"/>
      <c r="R88" s="27"/>
      <c r="S88" s="27"/>
      <c r="T88" s="27"/>
      <c r="U88" s="27"/>
      <c r="V88" s="27"/>
      <c r="W88" s="27"/>
      <c r="X88" s="27"/>
      <c r="Y88" s="32"/>
    </row>
  </sheetData>
  <mergeCells count="4">
    <mergeCell ref="F3:F4"/>
    <mergeCell ref="G3:G4"/>
    <mergeCell ref="M3:M4"/>
    <mergeCell ref="H3:H4"/>
  </mergeCells>
  <phoneticPr fontId="16" type="noConversion"/>
  <pageMargins left="0.11811023622047245" right="0.11811023622047245" top="0.55118110236220474" bottom="0.55118110236220474" header="0.31496062992125984" footer="0.31496062992125984"/>
  <pageSetup paperSize="8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682D5-DDB4-4B8D-A0E2-977B8EDB4A20}">
  <dimension ref="A1:M102"/>
  <sheetViews>
    <sheetView topLeftCell="A19" workbookViewId="0">
      <selection activeCell="N27" sqref="N27"/>
    </sheetView>
  </sheetViews>
  <sheetFormatPr baseColWidth="10" defaultRowHeight="14.4" x14ac:dyDescent="0.3"/>
  <cols>
    <col min="1" max="1" width="9.33203125" customWidth="1"/>
    <col min="2" max="2" width="9.109375" customWidth="1"/>
    <col min="3" max="3" width="8.77734375" customWidth="1"/>
    <col min="4" max="4" width="28.44140625" customWidth="1"/>
    <col min="5" max="5" width="22.77734375" customWidth="1"/>
    <col min="10" max="10" width="6.5546875" customWidth="1"/>
  </cols>
  <sheetData>
    <row r="1" spans="1:13" ht="21" x14ac:dyDescent="0.4">
      <c r="D1" s="162" t="s">
        <v>247</v>
      </c>
    </row>
    <row r="2" spans="1:13" ht="15" thickBot="1" x14ac:dyDescent="0.35"/>
    <row r="3" spans="1:13" ht="27.6" x14ac:dyDescent="0.3">
      <c r="F3" s="184" t="s">
        <v>166</v>
      </c>
      <c r="G3" s="186" t="s">
        <v>88</v>
      </c>
      <c r="H3" s="186" t="s">
        <v>167</v>
      </c>
      <c r="I3" s="90" t="s">
        <v>31</v>
      </c>
      <c r="J3" s="126" t="s">
        <v>30</v>
      </c>
      <c r="K3" s="36" t="s">
        <v>9</v>
      </c>
      <c r="L3" s="89" t="s">
        <v>104</v>
      </c>
      <c r="M3" s="17" t="s">
        <v>1</v>
      </c>
    </row>
    <row r="4" spans="1:13" ht="16.2" thickBot="1" x14ac:dyDescent="0.35">
      <c r="D4" s="38" t="s">
        <v>249</v>
      </c>
      <c r="F4" s="185"/>
      <c r="G4" s="187"/>
      <c r="H4" s="187"/>
      <c r="I4" s="91" t="s">
        <v>89</v>
      </c>
      <c r="J4" s="127" t="s">
        <v>90</v>
      </c>
      <c r="K4" s="92" t="s">
        <v>214</v>
      </c>
      <c r="L4" s="93" t="s">
        <v>215</v>
      </c>
      <c r="M4" s="91"/>
    </row>
    <row r="6" spans="1:13" x14ac:dyDescent="0.3">
      <c r="D6" t="s">
        <v>277</v>
      </c>
    </row>
    <row r="8" spans="1:13" ht="15" thickBot="1" x14ac:dyDescent="0.35">
      <c r="A8" s="1" t="s">
        <v>7</v>
      </c>
      <c r="B8" s="1" t="s">
        <v>12</v>
      </c>
      <c r="C8" s="1" t="s">
        <v>21</v>
      </c>
      <c r="D8" s="26" t="s">
        <v>58</v>
      </c>
      <c r="E8" s="1" t="s">
        <v>57</v>
      </c>
      <c r="F8" s="15" t="s">
        <v>168</v>
      </c>
      <c r="G8" s="15" t="s">
        <v>169</v>
      </c>
      <c r="H8" s="15" t="s">
        <v>170</v>
      </c>
      <c r="I8" s="15" t="s">
        <v>171</v>
      </c>
      <c r="J8" s="130" t="s">
        <v>172</v>
      </c>
      <c r="K8" s="15" t="s">
        <v>219</v>
      </c>
      <c r="L8" s="15" t="s">
        <v>218</v>
      </c>
      <c r="M8" s="1" t="s">
        <v>1</v>
      </c>
    </row>
    <row r="9" spans="1:13" ht="18" thickBot="1" x14ac:dyDescent="0.4">
      <c r="A9" s="51">
        <v>1</v>
      </c>
      <c r="B9" s="78" t="s">
        <v>3</v>
      </c>
      <c r="C9" s="52">
        <v>1</v>
      </c>
      <c r="D9" s="53" t="s">
        <v>40</v>
      </c>
      <c r="E9" s="46" t="s">
        <v>31</v>
      </c>
      <c r="F9" s="56">
        <v>7</v>
      </c>
      <c r="G9" s="56">
        <v>25</v>
      </c>
      <c r="H9" s="56">
        <v>7</v>
      </c>
      <c r="I9" s="56">
        <v>30</v>
      </c>
      <c r="J9" s="131"/>
      <c r="K9" s="56">
        <v>22</v>
      </c>
      <c r="L9" s="56"/>
      <c r="M9" s="51">
        <f>SUM(Tableau3155[[#This Row],[14-oct]:[26-mai]])</f>
        <v>91</v>
      </c>
    </row>
    <row r="10" spans="1:13" ht="18" thickBot="1" x14ac:dyDescent="0.4">
      <c r="A10" s="51">
        <v>2</v>
      </c>
      <c r="B10" s="78" t="s">
        <v>3</v>
      </c>
      <c r="C10" s="52">
        <v>2</v>
      </c>
      <c r="D10" s="53" t="s">
        <v>45</v>
      </c>
      <c r="E10" s="46" t="s">
        <v>31</v>
      </c>
      <c r="F10" s="56">
        <v>8</v>
      </c>
      <c r="G10" s="56">
        <v>22</v>
      </c>
      <c r="H10" s="114"/>
      <c r="I10" s="56">
        <v>25</v>
      </c>
      <c r="J10" s="131"/>
      <c r="K10" s="56">
        <v>30</v>
      </c>
      <c r="L10" s="56"/>
      <c r="M10" s="51">
        <f>SUM(Tableau3155[[#This Row],[14-oct]:[26-mai]])</f>
        <v>85</v>
      </c>
    </row>
    <row r="11" spans="1:13" ht="18" thickBot="1" x14ac:dyDescent="0.4">
      <c r="A11" s="51">
        <v>3</v>
      </c>
      <c r="B11" s="78" t="s">
        <v>3</v>
      </c>
      <c r="C11" s="52">
        <v>3</v>
      </c>
      <c r="D11" s="53" t="s">
        <v>43</v>
      </c>
      <c r="E11" s="45" t="s">
        <v>0</v>
      </c>
      <c r="F11" s="56">
        <v>6.5</v>
      </c>
      <c r="G11" s="56">
        <v>20</v>
      </c>
      <c r="H11" s="56">
        <v>8</v>
      </c>
      <c r="I11" s="56">
        <v>22</v>
      </c>
      <c r="J11" s="131"/>
      <c r="K11" s="56">
        <v>25</v>
      </c>
      <c r="L11" s="56"/>
      <c r="M11" s="51">
        <f>SUM(Tableau3155[[#This Row],[14-oct]:[26-mai]])</f>
        <v>81.5</v>
      </c>
    </row>
    <row r="12" spans="1:13" ht="18" thickBot="1" x14ac:dyDescent="0.4">
      <c r="A12" s="51">
        <v>4</v>
      </c>
      <c r="B12" s="78" t="s">
        <v>3</v>
      </c>
      <c r="C12" s="52">
        <v>4</v>
      </c>
      <c r="D12" s="53" t="s">
        <v>54</v>
      </c>
      <c r="E12" s="45" t="s">
        <v>0</v>
      </c>
      <c r="F12" s="56">
        <v>8.5</v>
      </c>
      <c r="G12" s="56">
        <v>18</v>
      </c>
      <c r="H12" s="56">
        <v>8</v>
      </c>
      <c r="I12" s="56">
        <v>22</v>
      </c>
      <c r="J12" s="131"/>
      <c r="K12" s="56">
        <v>25</v>
      </c>
      <c r="L12" s="56"/>
      <c r="M12" s="51">
        <f>SUM(Tableau3155[[#This Row],[14-oct]:[26-mai]])</f>
        <v>81.5</v>
      </c>
    </row>
    <row r="13" spans="1:13" ht="18" thickBot="1" x14ac:dyDescent="0.4">
      <c r="A13" s="51">
        <v>5</v>
      </c>
      <c r="B13" s="80" t="s">
        <v>86</v>
      </c>
      <c r="C13" s="52">
        <v>1</v>
      </c>
      <c r="D13" s="41" t="s">
        <v>61</v>
      </c>
      <c r="E13" s="46" t="s">
        <v>31</v>
      </c>
      <c r="F13" s="56">
        <v>8</v>
      </c>
      <c r="G13" s="114"/>
      <c r="H13" s="114"/>
      <c r="I13" s="56">
        <v>25</v>
      </c>
      <c r="J13" s="131"/>
      <c r="K13" s="56">
        <v>30</v>
      </c>
      <c r="L13" s="56"/>
      <c r="M13" s="51">
        <f>SUM(Tableau3155[[#This Row],[14-oct]:[26-mai]])</f>
        <v>63</v>
      </c>
    </row>
    <row r="14" spans="1:13" ht="18" thickBot="1" x14ac:dyDescent="0.4">
      <c r="A14" s="51">
        <v>6</v>
      </c>
      <c r="B14" s="77" t="s">
        <v>5</v>
      </c>
      <c r="C14" s="52">
        <v>1</v>
      </c>
      <c r="D14" s="53" t="s">
        <v>68</v>
      </c>
      <c r="E14" s="155" t="s">
        <v>0</v>
      </c>
      <c r="F14" s="56">
        <v>5</v>
      </c>
      <c r="G14" s="56">
        <v>20</v>
      </c>
      <c r="H14" s="114"/>
      <c r="I14" s="56">
        <v>17</v>
      </c>
      <c r="J14" s="131"/>
      <c r="K14" s="56">
        <v>20</v>
      </c>
      <c r="L14" s="56"/>
      <c r="M14" s="51">
        <f>SUM(Tableau3155[[#This Row],[14-oct]:[26-mai]])</f>
        <v>62</v>
      </c>
    </row>
    <row r="15" spans="1:13" ht="18" thickBot="1" x14ac:dyDescent="0.4">
      <c r="A15" s="51">
        <v>7</v>
      </c>
      <c r="B15" s="78" t="s">
        <v>3</v>
      </c>
      <c r="C15" s="52">
        <v>5</v>
      </c>
      <c r="D15" s="53" t="s">
        <v>127</v>
      </c>
      <c r="E15" s="46" t="s">
        <v>31</v>
      </c>
      <c r="F15" s="114"/>
      <c r="G15" s="56">
        <v>25</v>
      </c>
      <c r="H15" s="114"/>
      <c r="I15" s="56">
        <v>30</v>
      </c>
      <c r="J15" s="131"/>
      <c r="K15" s="114"/>
      <c r="L15" s="56"/>
      <c r="M15" s="51">
        <f>SUM(Tableau3155[[#This Row],[14-oct]:[26-mai]])</f>
        <v>55</v>
      </c>
    </row>
    <row r="16" spans="1:13" ht="18" thickBot="1" x14ac:dyDescent="0.4">
      <c r="A16" s="51">
        <v>8</v>
      </c>
      <c r="B16" s="78" t="s">
        <v>3</v>
      </c>
      <c r="C16" s="52">
        <v>6</v>
      </c>
      <c r="D16" s="53" t="s">
        <v>92</v>
      </c>
      <c r="E16" s="47" t="s">
        <v>9</v>
      </c>
      <c r="F16" s="114"/>
      <c r="G16" s="56">
        <v>14</v>
      </c>
      <c r="H16" s="114"/>
      <c r="I16" s="56">
        <v>18</v>
      </c>
      <c r="J16" s="131"/>
      <c r="K16" s="56">
        <v>18</v>
      </c>
      <c r="L16" s="56"/>
      <c r="M16" s="51">
        <f>SUM(Tableau3155[[#This Row],[14-oct]:[26-mai]])</f>
        <v>50</v>
      </c>
    </row>
    <row r="17" spans="1:13" ht="18" thickBot="1" x14ac:dyDescent="0.4">
      <c r="A17" s="51">
        <v>9</v>
      </c>
      <c r="B17" s="78" t="s">
        <v>3</v>
      </c>
      <c r="C17" s="52">
        <v>7</v>
      </c>
      <c r="D17" s="53" t="s">
        <v>52</v>
      </c>
      <c r="E17" s="47" t="s">
        <v>9</v>
      </c>
      <c r="F17" s="114"/>
      <c r="G17" s="56">
        <v>14</v>
      </c>
      <c r="H17" s="114"/>
      <c r="I17" s="56">
        <v>18</v>
      </c>
      <c r="J17" s="131"/>
      <c r="K17" s="56">
        <v>18</v>
      </c>
      <c r="L17" s="56"/>
      <c r="M17" s="51">
        <f>SUM(Tableau3155[[#This Row],[14-oct]:[26-mai]])</f>
        <v>50</v>
      </c>
    </row>
    <row r="18" spans="1:13" ht="18" thickBot="1" x14ac:dyDescent="0.4">
      <c r="A18" s="51">
        <v>10</v>
      </c>
      <c r="B18" s="77" t="s">
        <v>5</v>
      </c>
      <c r="C18" s="52">
        <v>2</v>
      </c>
      <c r="D18" s="53" t="s">
        <v>204</v>
      </c>
      <c r="E18" s="158" t="s">
        <v>37</v>
      </c>
      <c r="F18" s="56">
        <v>6.5</v>
      </c>
      <c r="G18" s="56">
        <v>16</v>
      </c>
      <c r="H18" s="56">
        <v>10</v>
      </c>
      <c r="I18" s="56">
        <v>15</v>
      </c>
      <c r="J18" s="131"/>
      <c r="K18" s="114"/>
      <c r="L18" s="56"/>
      <c r="M18" s="51">
        <f>SUM(Tableau3155[[#This Row],[14-oct]:[26-mai]])</f>
        <v>47.5</v>
      </c>
    </row>
    <row r="19" spans="1:13" ht="18" thickBot="1" x14ac:dyDescent="0.4">
      <c r="A19" s="51">
        <v>11</v>
      </c>
      <c r="B19" s="83" t="s">
        <v>4</v>
      </c>
      <c r="C19" s="52">
        <v>1</v>
      </c>
      <c r="D19" s="53" t="s">
        <v>64</v>
      </c>
      <c r="E19" s="45" t="s">
        <v>0</v>
      </c>
      <c r="F19" s="56">
        <v>5</v>
      </c>
      <c r="G19" s="56">
        <v>10</v>
      </c>
      <c r="H19" s="56">
        <v>4</v>
      </c>
      <c r="I19" s="56">
        <v>12</v>
      </c>
      <c r="J19" s="131"/>
      <c r="K19" s="56">
        <v>15</v>
      </c>
      <c r="L19" s="56"/>
      <c r="M19" s="51">
        <f>SUM(Tableau3155[[#This Row],[14-oct]:[26-mai]])</f>
        <v>46</v>
      </c>
    </row>
    <row r="20" spans="1:13" ht="18" thickBot="1" x14ac:dyDescent="0.4">
      <c r="A20" s="51">
        <v>12</v>
      </c>
      <c r="B20" s="78" t="s">
        <v>3</v>
      </c>
      <c r="C20" s="52">
        <v>8</v>
      </c>
      <c r="D20" s="53" t="s">
        <v>62</v>
      </c>
      <c r="E20" s="45" t="s">
        <v>0</v>
      </c>
      <c r="F20" s="56">
        <v>2</v>
      </c>
      <c r="G20" s="56">
        <v>30</v>
      </c>
      <c r="H20" s="114"/>
      <c r="I20" s="56">
        <v>14</v>
      </c>
      <c r="J20" s="131"/>
      <c r="K20" s="114"/>
      <c r="L20" s="56"/>
      <c r="M20" s="51">
        <f>SUM(Tableau3155[[#This Row],[14-oct]:[26-mai]])</f>
        <v>46</v>
      </c>
    </row>
    <row r="21" spans="1:13" ht="18" thickBot="1" x14ac:dyDescent="0.4">
      <c r="A21" s="51">
        <v>13</v>
      </c>
      <c r="B21" s="80" t="s">
        <v>86</v>
      </c>
      <c r="C21" s="52">
        <v>2</v>
      </c>
      <c r="D21" s="43" t="s">
        <v>75</v>
      </c>
      <c r="E21" s="45" t="s">
        <v>0</v>
      </c>
      <c r="F21" s="56">
        <v>5</v>
      </c>
      <c r="G21" s="56">
        <v>10</v>
      </c>
      <c r="H21" s="56">
        <v>4</v>
      </c>
      <c r="I21" s="56">
        <v>12</v>
      </c>
      <c r="J21" s="131"/>
      <c r="K21" s="56">
        <v>15</v>
      </c>
      <c r="L21" s="56"/>
      <c r="M21" s="51">
        <f>SUM(Tableau3155[[#This Row],[14-oct]:[26-mai]])</f>
        <v>46</v>
      </c>
    </row>
    <row r="22" spans="1:13" ht="18" thickBot="1" x14ac:dyDescent="0.4">
      <c r="A22" s="51">
        <v>14</v>
      </c>
      <c r="B22" s="77" t="s">
        <v>5</v>
      </c>
      <c r="C22" s="52">
        <v>3</v>
      </c>
      <c r="D22" s="53" t="s">
        <v>49</v>
      </c>
      <c r="E22" s="47" t="s">
        <v>9</v>
      </c>
      <c r="F22" s="114"/>
      <c r="G22" s="56">
        <v>12</v>
      </c>
      <c r="H22" s="114"/>
      <c r="I22" s="56">
        <v>13</v>
      </c>
      <c r="J22" s="131"/>
      <c r="K22" s="56">
        <v>16</v>
      </c>
      <c r="L22" s="56"/>
      <c r="M22" s="51">
        <f>SUM(Tableau3155[[#This Row],[14-oct]:[26-mai]])</f>
        <v>41</v>
      </c>
    </row>
    <row r="23" spans="1:13" ht="18" thickBot="1" x14ac:dyDescent="0.4">
      <c r="A23" s="51">
        <v>15</v>
      </c>
      <c r="B23" s="80" t="s">
        <v>86</v>
      </c>
      <c r="C23" s="52">
        <v>3</v>
      </c>
      <c r="D23" s="43" t="s">
        <v>78</v>
      </c>
      <c r="E23" s="47" t="s">
        <v>9</v>
      </c>
      <c r="F23" s="114"/>
      <c r="G23" s="56">
        <v>12</v>
      </c>
      <c r="H23" s="114"/>
      <c r="I23" s="56">
        <v>13</v>
      </c>
      <c r="J23" s="131"/>
      <c r="K23" s="56">
        <v>16</v>
      </c>
      <c r="L23" s="56"/>
      <c r="M23" s="51">
        <f>SUM(Tableau3155[[#This Row],[14-oct]:[26-mai]])</f>
        <v>41</v>
      </c>
    </row>
    <row r="24" spans="1:13" ht="18" thickBot="1" x14ac:dyDescent="0.4">
      <c r="A24" s="51">
        <v>16</v>
      </c>
      <c r="B24" s="80" t="s">
        <v>86</v>
      </c>
      <c r="C24" s="52">
        <v>4</v>
      </c>
      <c r="D24" s="41" t="s">
        <v>70</v>
      </c>
      <c r="E24" s="45" t="s">
        <v>0</v>
      </c>
      <c r="F24" s="56">
        <v>5.5</v>
      </c>
      <c r="G24" s="56">
        <v>13</v>
      </c>
      <c r="H24" s="56">
        <v>5</v>
      </c>
      <c r="I24" s="56">
        <v>17</v>
      </c>
      <c r="J24" s="131"/>
      <c r="K24" s="114"/>
      <c r="L24" s="56"/>
      <c r="M24" s="51">
        <f>SUM(Tableau3155[[#This Row],[14-oct]:[26-mai]])</f>
        <v>40.5</v>
      </c>
    </row>
    <row r="25" spans="1:13" ht="18" thickBot="1" x14ac:dyDescent="0.4">
      <c r="A25" s="51">
        <v>17</v>
      </c>
      <c r="B25" s="80" t="s">
        <v>86</v>
      </c>
      <c r="C25" s="52">
        <v>5</v>
      </c>
      <c r="D25" s="41" t="s">
        <v>66</v>
      </c>
      <c r="E25" s="50" t="s">
        <v>37</v>
      </c>
      <c r="F25" s="56">
        <v>6.5</v>
      </c>
      <c r="G25" s="56">
        <v>16</v>
      </c>
      <c r="H25" s="114"/>
      <c r="I25" s="56">
        <v>15</v>
      </c>
      <c r="J25" s="131"/>
      <c r="K25" s="114"/>
      <c r="L25" s="56"/>
      <c r="M25" s="51">
        <f>SUM(Tableau3155[[#This Row],[14-oct]:[26-mai]])</f>
        <v>37.5</v>
      </c>
    </row>
    <row r="26" spans="1:13" ht="18" thickBot="1" x14ac:dyDescent="0.4">
      <c r="A26" s="51">
        <v>18</v>
      </c>
      <c r="B26" s="77" t="s">
        <v>5</v>
      </c>
      <c r="C26" s="52">
        <v>4</v>
      </c>
      <c r="D26" s="53" t="s">
        <v>50</v>
      </c>
      <c r="E26" s="48" t="s">
        <v>278</v>
      </c>
      <c r="F26" s="56">
        <v>5</v>
      </c>
      <c r="G26" s="114"/>
      <c r="H26" s="56">
        <v>7</v>
      </c>
      <c r="I26" s="56">
        <v>14</v>
      </c>
      <c r="J26" s="131"/>
      <c r="K26" s="56">
        <v>11</v>
      </c>
      <c r="L26" s="56"/>
      <c r="M26" s="51">
        <f>SUM(Tableau3155[[#This Row],[14-oct]:[26-mai]])</f>
        <v>37</v>
      </c>
    </row>
    <row r="27" spans="1:13" ht="18" thickBot="1" x14ac:dyDescent="0.4">
      <c r="A27" s="51">
        <v>19</v>
      </c>
      <c r="B27" s="77" t="s">
        <v>5</v>
      </c>
      <c r="C27" s="52">
        <v>5</v>
      </c>
      <c r="D27" s="53" t="s">
        <v>128</v>
      </c>
      <c r="E27" s="113" t="s">
        <v>129</v>
      </c>
      <c r="F27" s="114"/>
      <c r="G27" s="56">
        <v>15</v>
      </c>
      <c r="H27" s="114"/>
      <c r="I27" s="56">
        <v>20</v>
      </c>
      <c r="J27" s="131"/>
      <c r="K27" s="114"/>
      <c r="L27" s="56"/>
      <c r="M27" s="51">
        <f>SUM(Tableau3155[[#This Row],[14-oct]:[26-mai]])</f>
        <v>35</v>
      </c>
    </row>
    <row r="28" spans="1:13" ht="18" thickBot="1" x14ac:dyDescent="0.4">
      <c r="A28" s="51">
        <v>20</v>
      </c>
      <c r="B28" s="78" t="s">
        <v>3</v>
      </c>
      <c r="C28" s="52">
        <v>9</v>
      </c>
      <c r="D28" s="53" t="s">
        <v>221</v>
      </c>
      <c r="E28" s="113" t="s">
        <v>129</v>
      </c>
      <c r="F28" s="114"/>
      <c r="G28" s="114"/>
      <c r="H28" s="114"/>
      <c r="I28" s="56">
        <v>20</v>
      </c>
      <c r="J28" s="131"/>
      <c r="K28" s="56">
        <v>14</v>
      </c>
      <c r="L28" s="56"/>
      <c r="M28" s="51">
        <f>SUM(Tableau3155[[#This Row],[14-oct]:[26-mai]])</f>
        <v>34</v>
      </c>
    </row>
    <row r="29" spans="1:13" ht="18" thickBot="1" x14ac:dyDescent="0.4">
      <c r="A29" s="51">
        <v>21</v>
      </c>
      <c r="B29" s="81" t="s">
        <v>10</v>
      </c>
      <c r="C29" s="52">
        <v>1</v>
      </c>
      <c r="D29" s="53" t="s">
        <v>44</v>
      </c>
      <c r="E29" s="48" t="s">
        <v>278</v>
      </c>
      <c r="F29" s="56">
        <v>2.5</v>
      </c>
      <c r="G29" s="56">
        <v>5</v>
      </c>
      <c r="H29" s="56">
        <v>5</v>
      </c>
      <c r="I29" s="56">
        <v>10</v>
      </c>
      <c r="J29" s="131"/>
      <c r="K29" s="56">
        <v>11</v>
      </c>
      <c r="L29" s="56"/>
      <c r="M29" s="51">
        <f>SUM(Tableau3155[[#This Row],[14-oct]:[26-mai]])</f>
        <v>33.5</v>
      </c>
    </row>
    <row r="30" spans="1:13" ht="18" thickBot="1" x14ac:dyDescent="0.4">
      <c r="A30" s="51">
        <v>22</v>
      </c>
      <c r="B30" s="77" t="s">
        <v>5</v>
      </c>
      <c r="C30" s="52">
        <v>6</v>
      </c>
      <c r="D30" s="53" t="s">
        <v>67</v>
      </c>
      <c r="E30" s="48" t="s">
        <v>278</v>
      </c>
      <c r="F30" s="56">
        <v>8.5</v>
      </c>
      <c r="G30" s="56">
        <v>15</v>
      </c>
      <c r="H30" s="114"/>
      <c r="I30" s="56">
        <v>10</v>
      </c>
      <c r="J30" s="131"/>
      <c r="K30" s="114"/>
      <c r="L30" s="56"/>
      <c r="M30" s="51">
        <f>SUM(Tableau3155[[#This Row],[14-oct]:[26-mai]])</f>
        <v>33.5</v>
      </c>
    </row>
    <row r="31" spans="1:13" ht="18" thickBot="1" x14ac:dyDescent="0.4">
      <c r="A31" s="51">
        <v>23</v>
      </c>
      <c r="B31" s="80" t="s">
        <v>86</v>
      </c>
      <c r="C31" s="52">
        <v>6</v>
      </c>
      <c r="D31" s="41" t="s">
        <v>81</v>
      </c>
      <c r="E31" s="45" t="s">
        <v>0</v>
      </c>
      <c r="F31" s="114"/>
      <c r="G31" s="56">
        <v>30</v>
      </c>
      <c r="H31" s="114"/>
      <c r="I31" s="114"/>
      <c r="J31" s="131"/>
      <c r="K31" s="114"/>
      <c r="L31" s="56"/>
      <c r="M31" s="51">
        <f>SUM(Tableau3155[[#This Row],[14-oct]:[26-mai]])</f>
        <v>30</v>
      </c>
    </row>
    <row r="32" spans="1:13" ht="18" thickBot="1" x14ac:dyDescent="0.4">
      <c r="A32" s="51">
        <v>24</v>
      </c>
      <c r="B32" s="81" t="s">
        <v>10</v>
      </c>
      <c r="C32" s="52">
        <v>2</v>
      </c>
      <c r="D32" s="53" t="s">
        <v>103</v>
      </c>
      <c r="E32" s="46" t="s">
        <v>31</v>
      </c>
      <c r="F32" s="56">
        <v>2</v>
      </c>
      <c r="G32" s="114"/>
      <c r="H32" s="56">
        <v>2.5</v>
      </c>
      <c r="I32" s="114"/>
      <c r="J32" s="131"/>
      <c r="K32" s="56">
        <v>22</v>
      </c>
      <c r="L32" s="56"/>
      <c r="M32" s="51">
        <f>SUM(Tableau3155[[#This Row],[14-oct]:[26-mai]])</f>
        <v>26.5</v>
      </c>
    </row>
    <row r="33" spans="1:13" ht="18" thickBot="1" x14ac:dyDescent="0.4">
      <c r="A33" s="51">
        <v>25</v>
      </c>
      <c r="B33" s="78" t="s">
        <v>3</v>
      </c>
      <c r="C33" s="52">
        <v>10</v>
      </c>
      <c r="D33" s="53" t="s">
        <v>51</v>
      </c>
      <c r="E33" s="52" t="s">
        <v>37</v>
      </c>
      <c r="F33" s="114"/>
      <c r="G33" s="114"/>
      <c r="H33" s="56">
        <v>10</v>
      </c>
      <c r="I33" s="56">
        <v>16</v>
      </c>
      <c r="J33" s="131"/>
      <c r="K33" s="114"/>
      <c r="L33" s="56"/>
      <c r="M33" s="51">
        <f>SUM(Tableau3155[[#This Row],[14-oct]:[26-mai]])</f>
        <v>26</v>
      </c>
    </row>
    <row r="34" spans="1:13" ht="18" thickBot="1" x14ac:dyDescent="0.4">
      <c r="A34" s="51">
        <v>26</v>
      </c>
      <c r="B34" s="77" t="s">
        <v>5</v>
      </c>
      <c r="C34" s="52">
        <v>7</v>
      </c>
      <c r="D34" s="53" t="s">
        <v>63</v>
      </c>
      <c r="E34" s="45" t="s">
        <v>0</v>
      </c>
      <c r="F34" s="56">
        <v>4</v>
      </c>
      <c r="G34" s="56">
        <v>22</v>
      </c>
      <c r="H34" s="114"/>
      <c r="I34" s="114"/>
      <c r="J34" s="131"/>
      <c r="K34" s="114"/>
      <c r="L34" s="56"/>
      <c r="M34" s="51">
        <f>SUM(Tableau3155[[#This Row],[14-oct]:[26-mai]])</f>
        <v>26</v>
      </c>
    </row>
    <row r="35" spans="1:13" ht="18" thickBot="1" x14ac:dyDescent="0.4">
      <c r="A35" s="51">
        <v>27</v>
      </c>
      <c r="B35" s="77" t="s">
        <v>5</v>
      </c>
      <c r="C35" s="52">
        <v>8</v>
      </c>
      <c r="D35" s="53" t="s">
        <v>65</v>
      </c>
      <c r="E35" s="45" t="s">
        <v>0</v>
      </c>
      <c r="F35" s="114"/>
      <c r="G35" s="56">
        <v>8</v>
      </c>
      <c r="H35" s="114"/>
      <c r="I35" s="56">
        <v>8</v>
      </c>
      <c r="J35" s="131"/>
      <c r="K35" s="56">
        <v>9</v>
      </c>
      <c r="L35" s="56"/>
      <c r="M35" s="51">
        <f>SUM(Tableau3155[[#This Row],[14-oct]:[26-mai]])</f>
        <v>25</v>
      </c>
    </row>
    <row r="36" spans="1:13" ht="18" thickBot="1" x14ac:dyDescent="0.4">
      <c r="A36" s="51">
        <v>28</v>
      </c>
      <c r="B36" s="80" t="s">
        <v>86</v>
      </c>
      <c r="C36" s="52">
        <v>7</v>
      </c>
      <c r="D36" s="41" t="s">
        <v>245</v>
      </c>
      <c r="E36" s="46" t="s">
        <v>31</v>
      </c>
      <c r="F36" s="114"/>
      <c r="G36" s="114"/>
      <c r="H36" s="114"/>
      <c r="I36" s="56">
        <v>5</v>
      </c>
      <c r="J36" s="131"/>
      <c r="K36" s="56">
        <v>20</v>
      </c>
      <c r="L36" s="56"/>
      <c r="M36" s="51">
        <f>SUM(Tableau3155[[#This Row],[14-oct]:[26-mai]])</f>
        <v>25</v>
      </c>
    </row>
    <row r="37" spans="1:13" ht="18" thickBot="1" x14ac:dyDescent="0.4">
      <c r="A37" s="51">
        <v>29</v>
      </c>
      <c r="B37" s="83" t="s">
        <v>4</v>
      </c>
      <c r="C37" s="52">
        <v>2</v>
      </c>
      <c r="D37" s="53" t="s">
        <v>175</v>
      </c>
      <c r="E37" s="47" t="s">
        <v>9</v>
      </c>
      <c r="F37" s="114"/>
      <c r="G37" s="56">
        <v>7</v>
      </c>
      <c r="H37" s="114"/>
      <c r="I37" s="56">
        <v>7</v>
      </c>
      <c r="J37" s="131"/>
      <c r="K37" s="56">
        <v>10</v>
      </c>
      <c r="L37" s="56"/>
      <c r="M37" s="51">
        <f>SUM(Tableau3155[[#This Row],[14-oct]:[26-mai]])</f>
        <v>24</v>
      </c>
    </row>
    <row r="38" spans="1:13" ht="18" thickBot="1" x14ac:dyDescent="0.4">
      <c r="A38" s="51">
        <v>30</v>
      </c>
      <c r="B38" s="80" t="s">
        <v>86</v>
      </c>
      <c r="C38" s="52">
        <v>8</v>
      </c>
      <c r="D38" s="43" t="s">
        <v>77</v>
      </c>
      <c r="E38" s="47" t="s">
        <v>9</v>
      </c>
      <c r="F38" s="114"/>
      <c r="G38" s="56">
        <v>11</v>
      </c>
      <c r="H38" s="114"/>
      <c r="I38" s="114"/>
      <c r="J38" s="131"/>
      <c r="K38" s="56">
        <v>12</v>
      </c>
      <c r="L38" s="56"/>
      <c r="M38" s="51">
        <f>SUM(Tableau3155[[#This Row],[14-oct]:[26-mai]])</f>
        <v>23</v>
      </c>
    </row>
    <row r="39" spans="1:13" ht="18" thickBot="1" x14ac:dyDescent="0.4">
      <c r="A39" s="51">
        <v>31</v>
      </c>
      <c r="B39" s="80" t="s">
        <v>86</v>
      </c>
      <c r="C39" s="52">
        <v>9</v>
      </c>
      <c r="D39" s="41" t="s">
        <v>74</v>
      </c>
      <c r="E39" s="150" t="s">
        <v>14</v>
      </c>
      <c r="F39" s="56">
        <v>2</v>
      </c>
      <c r="G39" s="56">
        <v>5</v>
      </c>
      <c r="H39" s="114"/>
      <c r="I39" s="56">
        <v>6</v>
      </c>
      <c r="J39" s="131"/>
      <c r="K39" s="56">
        <v>9</v>
      </c>
      <c r="L39" s="56"/>
      <c r="M39" s="51">
        <f>SUM(Tableau3155[[#This Row],[14-oct]:[26-mai]])</f>
        <v>22</v>
      </c>
    </row>
    <row r="40" spans="1:13" ht="18" thickBot="1" x14ac:dyDescent="0.4">
      <c r="A40" s="51">
        <v>32</v>
      </c>
      <c r="B40" s="80" t="s">
        <v>86</v>
      </c>
      <c r="C40" s="52">
        <v>10</v>
      </c>
      <c r="D40" s="43" t="s">
        <v>76</v>
      </c>
      <c r="E40" s="45" t="s">
        <v>0</v>
      </c>
      <c r="F40" s="56">
        <v>7</v>
      </c>
      <c r="G40" s="56">
        <v>13</v>
      </c>
      <c r="H40" s="114"/>
      <c r="I40" s="114"/>
      <c r="J40" s="131"/>
      <c r="K40" s="114"/>
      <c r="L40" s="56"/>
      <c r="M40" s="51">
        <f>SUM(Tableau3155[[#This Row],[14-oct]:[26-mai]])</f>
        <v>20</v>
      </c>
    </row>
    <row r="41" spans="1:13" ht="18" thickBot="1" x14ac:dyDescent="0.4">
      <c r="A41" s="51">
        <v>33</v>
      </c>
      <c r="B41" s="82" t="s">
        <v>87</v>
      </c>
      <c r="C41" s="52">
        <v>1</v>
      </c>
      <c r="D41" s="43" t="s">
        <v>102</v>
      </c>
      <c r="E41" s="45" t="s">
        <v>0</v>
      </c>
      <c r="F41" s="56">
        <v>4</v>
      </c>
      <c r="G41" s="114"/>
      <c r="H41" s="114"/>
      <c r="I41" s="56">
        <v>8</v>
      </c>
      <c r="J41" s="131"/>
      <c r="K41" s="56">
        <v>7</v>
      </c>
      <c r="L41" s="56"/>
      <c r="M41" s="51">
        <f>SUM(Tableau3155[[#This Row],[14-oct]:[26-mai]])</f>
        <v>19</v>
      </c>
    </row>
    <row r="42" spans="1:13" ht="18" thickBot="1" x14ac:dyDescent="0.4">
      <c r="A42" s="51">
        <v>34</v>
      </c>
      <c r="B42" s="78" t="s">
        <v>3</v>
      </c>
      <c r="C42" s="52">
        <v>11</v>
      </c>
      <c r="D42" s="53" t="s">
        <v>69</v>
      </c>
      <c r="E42" s="45" t="s">
        <v>0</v>
      </c>
      <c r="F42" s="114"/>
      <c r="G42" s="56">
        <v>18</v>
      </c>
      <c r="H42" s="114"/>
      <c r="I42" s="114"/>
      <c r="J42" s="131"/>
      <c r="K42" s="114"/>
      <c r="L42" s="56"/>
      <c r="M42" s="51">
        <f>SUM(Tableau3155[[#This Row],[14-oct]:[26-mai]])</f>
        <v>18</v>
      </c>
    </row>
    <row r="43" spans="1:13" ht="18" thickBot="1" x14ac:dyDescent="0.4">
      <c r="A43" s="51">
        <v>35</v>
      </c>
      <c r="B43" s="81" t="s">
        <v>10</v>
      </c>
      <c r="C43" s="52">
        <v>3</v>
      </c>
      <c r="D43" s="53" t="s">
        <v>134</v>
      </c>
      <c r="E43" s="157" t="s">
        <v>129</v>
      </c>
      <c r="F43" s="114"/>
      <c r="G43" s="56">
        <v>3.5</v>
      </c>
      <c r="H43" s="114"/>
      <c r="I43" s="114"/>
      <c r="J43" s="131"/>
      <c r="K43" s="56">
        <v>14</v>
      </c>
      <c r="L43" s="56"/>
      <c r="M43" s="51">
        <f>SUM(Tableau3155[[#This Row],[14-oct]:[26-mai]])</f>
        <v>17.5</v>
      </c>
    </row>
    <row r="44" spans="1:13" ht="18" thickBot="1" x14ac:dyDescent="0.4">
      <c r="A44" s="51">
        <v>36</v>
      </c>
      <c r="B44" s="78" t="s">
        <v>3</v>
      </c>
      <c r="C44" s="52">
        <v>12</v>
      </c>
      <c r="D44" s="54" t="s">
        <v>267</v>
      </c>
      <c r="E44" s="52" t="s">
        <v>255</v>
      </c>
      <c r="F44" s="114"/>
      <c r="G44" s="114"/>
      <c r="H44" s="114"/>
      <c r="I44" s="114"/>
      <c r="J44" s="131"/>
      <c r="K44" s="56">
        <v>17</v>
      </c>
      <c r="L44" s="56"/>
      <c r="M44" s="51">
        <f>SUM(Tableau3155[[#This Row],[14-oct]:[26-mai]])</f>
        <v>17</v>
      </c>
    </row>
    <row r="45" spans="1:13" ht="18" thickBot="1" x14ac:dyDescent="0.4">
      <c r="A45" s="51">
        <v>37</v>
      </c>
      <c r="B45" s="78" t="s">
        <v>3</v>
      </c>
      <c r="C45" s="52">
        <v>13</v>
      </c>
      <c r="D45" s="55" t="s">
        <v>268</v>
      </c>
      <c r="E45" s="52" t="s">
        <v>255</v>
      </c>
      <c r="F45" s="114"/>
      <c r="G45" s="114"/>
      <c r="H45" s="114"/>
      <c r="I45" s="114"/>
      <c r="J45" s="131"/>
      <c r="K45" s="56">
        <v>17</v>
      </c>
      <c r="L45" s="56"/>
      <c r="M45" s="51">
        <f>SUM(Tableau3155[[#This Row],[14-oct]:[26-mai]])</f>
        <v>17</v>
      </c>
    </row>
    <row r="46" spans="1:13" ht="18" thickBot="1" x14ac:dyDescent="0.4">
      <c r="A46" s="51">
        <v>38</v>
      </c>
      <c r="B46" s="78" t="s">
        <v>3</v>
      </c>
      <c r="C46" s="52">
        <v>14</v>
      </c>
      <c r="D46" s="54" t="s">
        <v>59</v>
      </c>
      <c r="E46" s="155" t="s">
        <v>0</v>
      </c>
      <c r="F46" s="114"/>
      <c r="G46" s="56">
        <v>17</v>
      </c>
      <c r="H46" s="114"/>
      <c r="I46" s="114"/>
      <c r="J46" s="131"/>
      <c r="K46" s="114"/>
      <c r="L46" s="56"/>
      <c r="M46" s="51">
        <f>SUM(Tableau3155[[#This Row],[14-oct]:[26-mai]])</f>
        <v>17</v>
      </c>
    </row>
    <row r="47" spans="1:13" ht="18" thickBot="1" x14ac:dyDescent="0.4">
      <c r="A47" s="51">
        <v>39</v>
      </c>
      <c r="B47" s="78" t="s">
        <v>3</v>
      </c>
      <c r="C47" s="52">
        <v>15</v>
      </c>
      <c r="D47" s="54" t="s">
        <v>173</v>
      </c>
      <c r="E47" s="45" t="s">
        <v>0</v>
      </c>
      <c r="F47" s="114"/>
      <c r="G47" s="56">
        <v>17</v>
      </c>
      <c r="H47" s="114"/>
      <c r="I47" s="114"/>
      <c r="J47" s="131"/>
      <c r="K47" s="114"/>
      <c r="L47" s="56"/>
      <c r="M47" s="51">
        <f>SUM(Tableau3155[[#This Row],[14-oct]:[26-mai]])</f>
        <v>17</v>
      </c>
    </row>
    <row r="48" spans="1:13" ht="18" thickBot="1" x14ac:dyDescent="0.4">
      <c r="A48" s="51">
        <v>40</v>
      </c>
      <c r="B48" s="77" t="s">
        <v>5</v>
      </c>
      <c r="C48" s="52">
        <v>9</v>
      </c>
      <c r="D48" s="55" t="s">
        <v>240</v>
      </c>
      <c r="E48" s="52" t="s">
        <v>37</v>
      </c>
      <c r="F48" s="114"/>
      <c r="G48" s="114"/>
      <c r="H48" s="114"/>
      <c r="I48" s="56">
        <v>16</v>
      </c>
      <c r="J48" s="131"/>
      <c r="K48" s="114"/>
      <c r="L48" s="56"/>
      <c r="M48" s="51">
        <f>SUM(Tableau3155[[#This Row],[14-oct]:[26-mai]])</f>
        <v>16</v>
      </c>
    </row>
    <row r="49" spans="1:13" ht="18" thickBot="1" x14ac:dyDescent="0.4">
      <c r="A49" s="51">
        <v>41</v>
      </c>
      <c r="B49" s="82" t="s">
        <v>87</v>
      </c>
      <c r="C49" s="52">
        <v>2</v>
      </c>
      <c r="D49" s="42" t="s">
        <v>72</v>
      </c>
      <c r="E49" s="155" t="s">
        <v>0</v>
      </c>
      <c r="F49" s="114"/>
      <c r="G49" s="56">
        <v>7</v>
      </c>
      <c r="H49" s="114"/>
      <c r="I49" s="56">
        <v>7</v>
      </c>
      <c r="J49" s="131"/>
      <c r="K49" s="114"/>
      <c r="L49" s="56"/>
      <c r="M49" s="51">
        <f>SUM(Tableau3155[[#This Row],[14-oct]:[26-mai]])</f>
        <v>14</v>
      </c>
    </row>
    <row r="50" spans="1:13" ht="18" thickBot="1" x14ac:dyDescent="0.4">
      <c r="A50" s="51">
        <v>42</v>
      </c>
      <c r="B50" s="78" t="s">
        <v>3</v>
      </c>
      <c r="C50" s="52">
        <v>16</v>
      </c>
      <c r="D50" s="54" t="s">
        <v>269</v>
      </c>
      <c r="E50" s="52" t="s">
        <v>255</v>
      </c>
      <c r="F50" s="114"/>
      <c r="G50" s="114"/>
      <c r="H50" s="114"/>
      <c r="I50" s="114"/>
      <c r="J50" s="131"/>
      <c r="K50" s="56">
        <v>13</v>
      </c>
      <c r="L50" s="56"/>
      <c r="M50" s="51">
        <f>SUM(Tableau3155[[#This Row],[14-oct]:[26-mai]])</f>
        <v>13</v>
      </c>
    </row>
    <row r="51" spans="1:13" ht="18" thickBot="1" x14ac:dyDescent="0.4">
      <c r="A51" s="51">
        <v>43</v>
      </c>
      <c r="B51" s="79" t="s">
        <v>85</v>
      </c>
      <c r="C51" s="52">
        <v>1</v>
      </c>
      <c r="D51" s="151" t="s">
        <v>270</v>
      </c>
      <c r="E51" s="47" t="s">
        <v>9</v>
      </c>
      <c r="F51" s="114"/>
      <c r="G51" s="114"/>
      <c r="H51" s="114"/>
      <c r="I51" s="114"/>
      <c r="J51" s="131"/>
      <c r="K51" s="56">
        <v>13</v>
      </c>
      <c r="L51" s="56"/>
      <c r="M51" s="51">
        <f>SUM(Tableau3155[[#This Row],[14-oct]:[26-mai]])</f>
        <v>13</v>
      </c>
    </row>
    <row r="52" spans="1:13" ht="18" thickBot="1" x14ac:dyDescent="0.4">
      <c r="A52" s="51">
        <v>44</v>
      </c>
      <c r="B52" s="77" t="s">
        <v>5</v>
      </c>
      <c r="C52" s="52">
        <v>10</v>
      </c>
      <c r="D52" s="55" t="s">
        <v>271</v>
      </c>
      <c r="E52" s="47" t="s">
        <v>9</v>
      </c>
      <c r="F52" s="114"/>
      <c r="G52" s="114"/>
      <c r="H52" s="114"/>
      <c r="I52" s="114"/>
      <c r="J52" s="131"/>
      <c r="K52" s="56">
        <v>12</v>
      </c>
      <c r="L52" s="56"/>
      <c r="M52" s="51">
        <f>SUM(Tableau3155[[#This Row],[14-oct]:[26-mai]])</f>
        <v>12</v>
      </c>
    </row>
    <row r="53" spans="1:13" ht="18" thickBot="1" x14ac:dyDescent="0.4">
      <c r="A53" s="51">
        <v>45</v>
      </c>
      <c r="B53" s="80" t="s">
        <v>86</v>
      </c>
      <c r="C53" s="52">
        <v>11</v>
      </c>
      <c r="D53" s="151" t="s">
        <v>60</v>
      </c>
      <c r="E53" s="150" t="s">
        <v>14</v>
      </c>
      <c r="F53" s="56">
        <v>3.5</v>
      </c>
      <c r="G53" s="114"/>
      <c r="H53" s="56">
        <v>2</v>
      </c>
      <c r="I53" s="56">
        <v>6</v>
      </c>
      <c r="J53" s="131"/>
      <c r="K53" s="114"/>
      <c r="L53" s="56"/>
      <c r="M53" s="51">
        <f>SUM(Tableau3155[[#This Row],[14-oct]:[26-mai]])</f>
        <v>11.5</v>
      </c>
    </row>
    <row r="54" spans="1:13" ht="18" thickBot="1" x14ac:dyDescent="0.4">
      <c r="A54" s="51">
        <v>46</v>
      </c>
      <c r="B54" s="77" t="s">
        <v>5</v>
      </c>
      <c r="C54" s="52">
        <v>11</v>
      </c>
      <c r="D54" s="54" t="s">
        <v>220</v>
      </c>
      <c r="E54" s="52" t="s">
        <v>37</v>
      </c>
      <c r="F54" s="114"/>
      <c r="G54" s="114"/>
      <c r="H54" s="114"/>
      <c r="I54" s="56">
        <v>11</v>
      </c>
      <c r="J54" s="131"/>
      <c r="K54" s="114"/>
      <c r="L54" s="56"/>
      <c r="M54" s="51">
        <f>SUM(Tableau3155[[#This Row],[14-oct]:[26-mai]])</f>
        <v>11</v>
      </c>
    </row>
    <row r="55" spans="1:13" ht="18" thickBot="1" x14ac:dyDescent="0.4">
      <c r="A55" s="51">
        <v>47</v>
      </c>
      <c r="B55" s="77" t="s">
        <v>5</v>
      </c>
      <c r="C55" s="52">
        <v>12</v>
      </c>
      <c r="D55" s="54" t="s">
        <v>241</v>
      </c>
      <c r="E55" s="52" t="s">
        <v>37</v>
      </c>
      <c r="F55" s="114"/>
      <c r="G55" s="114"/>
      <c r="H55" s="114"/>
      <c r="I55" s="56">
        <v>11</v>
      </c>
      <c r="J55" s="131"/>
      <c r="K55" s="114"/>
      <c r="L55" s="56"/>
      <c r="M55" s="51">
        <f>SUM(Tableau3155[[#This Row],[14-oct]:[26-mai]])</f>
        <v>11</v>
      </c>
    </row>
    <row r="56" spans="1:13" ht="18" thickBot="1" x14ac:dyDescent="0.4">
      <c r="A56" s="51">
        <v>48</v>
      </c>
      <c r="B56" s="77" t="s">
        <v>5</v>
      </c>
      <c r="C56" s="52">
        <v>13</v>
      </c>
      <c r="D56" s="54" t="s">
        <v>174</v>
      </c>
      <c r="E56" s="47" t="s">
        <v>9</v>
      </c>
      <c r="F56" s="114"/>
      <c r="G56" s="56">
        <v>11</v>
      </c>
      <c r="H56" s="114"/>
      <c r="I56" s="114"/>
      <c r="J56" s="131"/>
      <c r="K56" s="114"/>
      <c r="L56" s="56"/>
      <c r="M56" s="51">
        <f>SUM(Tableau3155[[#This Row],[14-oct]:[26-mai]])</f>
        <v>11</v>
      </c>
    </row>
    <row r="57" spans="1:13" ht="18" thickBot="1" x14ac:dyDescent="0.4">
      <c r="A57" s="51">
        <v>49</v>
      </c>
      <c r="B57" s="78" t="s">
        <v>3</v>
      </c>
      <c r="C57" s="52">
        <v>17</v>
      </c>
      <c r="D57" s="54" t="s">
        <v>95</v>
      </c>
      <c r="E57" s="52" t="s">
        <v>93</v>
      </c>
      <c r="F57" s="56">
        <v>10</v>
      </c>
      <c r="G57" s="114"/>
      <c r="H57" s="114"/>
      <c r="I57" s="114"/>
      <c r="J57" s="131"/>
      <c r="K57" s="114"/>
      <c r="L57" s="56"/>
      <c r="M57" s="51">
        <f>SUM(Tableau3155[[#This Row],[14-oct]:[26-mai]])</f>
        <v>10</v>
      </c>
    </row>
    <row r="58" spans="1:13" ht="18" thickBot="1" x14ac:dyDescent="0.4">
      <c r="A58" s="51">
        <v>50</v>
      </c>
      <c r="B58" s="78" t="s">
        <v>3</v>
      </c>
      <c r="C58" s="52">
        <v>18</v>
      </c>
      <c r="D58" s="54" t="s">
        <v>96</v>
      </c>
      <c r="E58" s="52" t="s">
        <v>93</v>
      </c>
      <c r="F58" s="56">
        <v>10</v>
      </c>
      <c r="G58" s="114"/>
      <c r="H58" s="114"/>
      <c r="I58" s="114"/>
      <c r="J58" s="131"/>
      <c r="K58" s="114"/>
      <c r="L58" s="56"/>
      <c r="M58" s="51">
        <f>SUM(Tableau3155[[#This Row],[14-oct]:[26-mai]])</f>
        <v>10</v>
      </c>
    </row>
    <row r="59" spans="1:13" ht="18" thickBot="1" x14ac:dyDescent="0.4">
      <c r="A59" s="51">
        <v>51</v>
      </c>
      <c r="B59" s="79" t="s">
        <v>85</v>
      </c>
      <c r="C59" s="52">
        <v>2</v>
      </c>
      <c r="D59" s="53" t="s">
        <v>272</v>
      </c>
      <c r="E59" s="47" t="s">
        <v>9</v>
      </c>
      <c r="F59" s="114"/>
      <c r="G59" s="114"/>
      <c r="H59" s="114"/>
      <c r="I59" s="114"/>
      <c r="J59" s="131"/>
      <c r="K59" s="56">
        <v>10</v>
      </c>
      <c r="L59" s="56"/>
      <c r="M59" s="51">
        <f>SUM(Tableau3155[[#This Row],[14-oct]:[26-mai]])</f>
        <v>10</v>
      </c>
    </row>
    <row r="60" spans="1:13" ht="18" thickBot="1" x14ac:dyDescent="0.4">
      <c r="A60" s="51">
        <v>52</v>
      </c>
      <c r="B60" s="78" t="s">
        <v>3</v>
      </c>
      <c r="C60" s="52">
        <v>19</v>
      </c>
      <c r="D60" s="53" t="s">
        <v>184</v>
      </c>
      <c r="E60" s="50" t="s">
        <v>185</v>
      </c>
      <c r="F60" s="56">
        <v>9.5</v>
      </c>
      <c r="G60" s="114"/>
      <c r="H60" s="114"/>
      <c r="I60" s="114"/>
      <c r="J60" s="131"/>
      <c r="K60" s="114"/>
      <c r="L60" s="56"/>
      <c r="M60" s="51">
        <f>SUM(Tableau3155[[#This Row],[14-oct]:[26-mai]])</f>
        <v>9.5</v>
      </c>
    </row>
    <row r="61" spans="1:13" ht="18" thickBot="1" x14ac:dyDescent="0.4">
      <c r="A61" s="51">
        <v>53</v>
      </c>
      <c r="B61" s="79" t="s">
        <v>85</v>
      </c>
      <c r="C61" s="52">
        <v>3</v>
      </c>
      <c r="D61" s="41" t="s">
        <v>183</v>
      </c>
      <c r="E61" s="52" t="s">
        <v>179</v>
      </c>
      <c r="F61" s="56">
        <v>9.5</v>
      </c>
      <c r="G61" s="114"/>
      <c r="H61" s="114"/>
      <c r="I61" s="114"/>
      <c r="J61" s="131"/>
      <c r="K61" s="114"/>
      <c r="L61" s="56"/>
      <c r="M61" s="51">
        <f>SUM(Tableau3155[[#This Row],[14-oct]:[26-mai]])</f>
        <v>9.5</v>
      </c>
    </row>
    <row r="62" spans="1:13" ht="18" thickBot="1" x14ac:dyDescent="0.4">
      <c r="A62" s="51">
        <v>54</v>
      </c>
      <c r="B62" s="83" t="s">
        <v>4</v>
      </c>
      <c r="C62" s="52">
        <v>3</v>
      </c>
      <c r="D62" s="53" t="s">
        <v>243</v>
      </c>
      <c r="E62" s="160" t="s">
        <v>244</v>
      </c>
      <c r="F62" s="114"/>
      <c r="G62" s="114"/>
      <c r="H62" s="114"/>
      <c r="I62" s="56">
        <v>9</v>
      </c>
      <c r="J62" s="131"/>
      <c r="K62" s="114"/>
      <c r="L62" s="56"/>
      <c r="M62" s="51">
        <f>SUM(Tableau3155[[#This Row],[14-oct]:[26-mai]])</f>
        <v>9</v>
      </c>
    </row>
    <row r="63" spans="1:13" ht="18" thickBot="1" x14ac:dyDescent="0.4">
      <c r="A63" s="51">
        <v>55</v>
      </c>
      <c r="B63" s="83" t="s">
        <v>4</v>
      </c>
      <c r="C63" s="52">
        <v>4</v>
      </c>
      <c r="D63" s="53" t="s">
        <v>242</v>
      </c>
      <c r="E63" s="152" t="s">
        <v>244</v>
      </c>
      <c r="F63" s="114"/>
      <c r="G63" s="114"/>
      <c r="H63" s="114"/>
      <c r="I63" s="56">
        <v>9</v>
      </c>
      <c r="J63" s="131"/>
      <c r="K63" s="114"/>
      <c r="L63" s="56"/>
      <c r="M63" s="51">
        <f>SUM(Tableau3155[[#This Row],[14-oct]:[26-mai]])</f>
        <v>9</v>
      </c>
    </row>
    <row r="64" spans="1:13" ht="18" thickBot="1" x14ac:dyDescent="0.4">
      <c r="A64" s="51">
        <v>56</v>
      </c>
      <c r="B64" s="83" t="s">
        <v>4</v>
      </c>
      <c r="C64" s="52">
        <v>5</v>
      </c>
      <c r="D64" s="53" t="s">
        <v>133</v>
      </c>
      <c r="E64" s="113" t="s">
        <v>129</v>
      </c>
      <c r="F64" s="114"/>
      <c r="G64" s="56">
        <v>9</v>
      </c>
      <c r="H64" s="114"/>
      <c r="I64" s="114"/>
      <c r="J64" s="131"/>
      <c r="K64" s="114"/>
      <c r="L64" s="56"/>
      <c r="M64" s="51">
        <f>SUM(Tableau3155[[#This Row],[14-oct]:[26-mai]])</f>
        <v>9</v>
      </c>
    </row>
    <row r="65" spans="1:13" ht="18" thickBot="1" x14ac:dyDescent="0.4">
      <c r="A65" s="51">
        <v>57</v>
      </c>
      <c r="B65" s="83" t="s">
        <v>4</v>
      </c>
      <c r="C65" s="52">
        <v>6</v>
      </c>
      <c r="D65" s="53" t="s">
        <v>132</v>
      </c>
      <c r="E65" s="157" t="s">
        <v>129</v>
      </c>
      <c r="F65" s="114"/>
      <c r="G65" s="56">
        <v>9</v>
      </c>
      <c r="H65" s="114"/>
      <c r="I65" s="114"/>
      <c r="J65" s="131"/>
      <c r="K65" s="114"/>
      <c r="L65" s="56"/>
      <c r="M65" s="51">
        <f>SUM(Tableau3155[[#This Row],[14-oct]:[26-mai]])</f>
        <v>9</v>
      </c>
    </row>
    <row r="66" spans="1:13" ht="18" thickBot="1" x14ac:dyDescent="0.4">
      <c r="A66" s="51">
        <v>58</v>
      </c>
      <c r="B66" s="78" t="s">
        <v>3</v>
      </c>
      <c r="C66" s="52">
        <v>20</v>
      </c>
      <c r="D66" s="53" t="s">
        <v>203</v>
      </c>
      <c r="E66" s="50" t="s">
        <v>37</v>
      </c>
      <c r="F66" s="114"/>
      <c r="G66" s="114"/>
      <c r="H66" s="56">
        <v>9</v>
      </c>
      <c r="I66" s="114"/>
      <c r="J66" s="131"/>
      <c r="K66" s="114"/>
      <c r="L66" s="56"/>
      <c r="M66" s="51">
        <f>SUM(Tableau3155[[#This Row],[14-oct]:[26-mai]])</f>
        <v>9</v>
      </c>
    </row>
    <row r="67" spans="1:13" ht="18" thickBot="1" x14ac:dyDescent="0.4">
      <c r="A67" s="51">
        <v>59</v>
      </c>
      <c r="B67" s="78" t="s">
        <v>3</v>
      </c>
      <c r="C67" s="52">
        <v>21</v>
      </c>
      <c r="D67" s="53" t="s">
        <v>187</v>
      </c>
      <c r="E67" s="52" t="s">
        <v>93</v>
      </c>
      <c r="F67" s="56">
        <v>9</v>
      </c>
      <c r="G67" s="114"/>
      <c r="H67" s="114"/>
      <c r="I67" s="114"/>
      <c r="J67" s="131"/>
      <c r="K67" s="114"/>
      <c r="L67" s="56"/>
      <c r="M67" s="51">
        <f>SUM(Tableau3155[[#This Row],[14-oct]:[26-mai]])</f>
        <v>9</v>
      </c>
    </row>
    <row r="68" spans="1:13" ht="18" thickBot="1" x14ac:dyDescent="0.4">
      <c r="A68" s="51">
        <v>60</v>
      </c>
      <c r="B68" s="77" t="s">
        <v>5</v>
      </c>
      <c r="C68" s="52">
        <v>14</v>
      </c>
      <c r="D68" s="53" t="s">
        <v>202</v>
      </c>
      <c r="E68" s="50" t="s">
        <v>37</v>
      </c>
      <c r="F68" s="114"/>
      <c r="G68" s="114"/>
      <c r="H68" s="56">
        <v>9</v>
      </c>
      <c r="I68" s="114"/>
      <c r="J68" s="131"/>
      <c r="K68" s="114"/>
      <c r="L68" s="56"/>
      <c r="M68" s="51">
        <f>SUM(Tableau3155[[#This Row],[14-oct]:[26-mai]])</f>
        <v>9</v>
      </c>
    </row>
    <row r="69" spans="1:13" ht="18" thickBot="1" x14ac:dyDescent="0.4">
      <c r="A69" s="51">
        <v>61</v>
      </c>
      <c r="B69" s="77" t="s">
        <v>5</v>
      </c>
      <c r="C69" s="52">
        <v>15</v>
      </c>
      <c r="D69" s="53" t="s">
        <v>186</v>
      </c>
      <c r="E69" s="50" t="s">
        <v>93</v>
      </c>
      <c r="F69" s="56">
        <v>9</v>
      </c>
      <c r="G69" s="114"/>
      <c r="H69" s="114"/>
      <c r="I69" s="114"/>
      <c r="J69" s="131"/>
      <c r="K69" s="114"/>
      <c r="L69" s="56"/>
      <c r="M69" s="51">
        <f>SUM(Tableau3155[[#This Row],[14-oct]:[26-mai]])</f>
        <v>9</v>
      </c>
    </row>
    <row r="70" spans="1:13" ht="18" thickBot="1" x14ac:dyDescent="0.4">
      <c r="A70" s="51">
        <v>62</v>
      </c>
      <c r="B70" s="78" t="s">
        <v>3</v>
      </c>
      <c r="C70" s="52">
        <v>22</v>
      </c>
      <c r="D70" s="53" t="s">
        <v>224</v>
      </c>
      <c r="E70" s="158" t="s">
        <v>223</v>
      </c>
      <c r="F70" s="114"/>
      <c r="G70" s="114"/>
      <c r="H70" s="114"/>
      <c r="I70" s="114"/>
      <c r="J70" s="131"/>
      <c r="K70" s="56">
        <v>8</v>
      </c>
      <c r="L70" s="56"/>
      <c r="M70" s="51">
        <f>SUM(Tableau3155[[#This Row],[14-oct]:[26-mai]])</f>
        <v>8</v>
      </c>
    </row>
    <row r="71" spans="1:13" ht="18" thickBot="1" x14ac:dyDescent="0.4">
      <c r="A71" s="51">
        <v>63</v>
      </c>
      <c r="B71" s="78" t="s">
        <v>3</v>
      </c>
      <c r="C71" s="52">
        <v>23</v>
      </c>
      <c r="D71" s="53" t="s">
        <v>222</v>
      </c>
      <c r="E71" s="158" t="s">
        <v>223</v>
      </c>
      <c r="F71" s="114"/>
      <c r="G71" s="114"/>
      <c r="H71" s="114"/>
      <c r="I71" s="114"/>
      <c r="J71" s="131"/>
      <c r="K71" s="56">
        <v>8</v>
      </c>
      <c r="L71" s="56"/>
      <c r="M71" s="51">
        <f>SUM(Tableau3155[[#This Row],[14-oct]:[26-mai]])</f>
        <v>8</v>
      </c>
    </row>
    <row r="72" spans="1:13" ht="18" thickBot="1" x14ac:dyDescent="0.4">
      <c r="A72" s="51">
        <v>64</v>
      </c>
      <c r="B72" s="81" t="s">
        <v>10</v>
      </c>
      <c r="C72" s="52">
        <v>4</v>
      </c>
      <c r="D72" s="53" t="s">
        <v>82</v>
      </c>
      <c r="E72" s="45" t="s">
        <v>0</v>
      </c>
      <c r="F72" s="114"/>
      <c r="G72" s="56">
        <v>8</v>
      </c>
      <c r="H72" s="114"/>
      <c r="I72" s="114"/>
      <c r="J72" s="131"/>
      <c r="K72" s="114"/>
      <c r="L72" s="56"/>
      <c r="M72" s="51">
        <f>SUM(Tableau3155[[#This Row],[14-oct]:[26-mai]])</f>
        <v>8</v>
      </c>
    </row>
    <row r="73" spans="1:13" ht="18" thickBot="1" x14ac:dyDescent="0.4">
      <c r="A73" s="51">
        <v>65</v>
      </c>
      <c r="B73" s="78" t="s">
        <v>3</v>
      </c>
      <c r="C73" s="52">
        <v>24</v>
      </c>
      <c r="D73" s="53" t="s">
        <v>94</v>
      </c>
      <c r="E73" s="52" t="s">
        <v>93</v>
      </c>
      <c r="F73" s="56">
        <v>7.5</v>
      </c>
      <c r="G73" s="114"/>
      <c r="H73" s="114"/>
      <c r="I73" s="114"/>
      <c r="J73" s="131"/>
      <c r="K73" s="114"/>
      <c r="L73" s="56"/>
      <c r="M73" s="51">
        <f>SUM(Tableau3155[[#This Row],[14-oct]:[26-mai]])</f>
        <v>7.5</v>
      </c>
    </row>
    <row r="74" spans="1:13" ht="18" thickBot="1" x14ac:dyDescent="0.4">
      <c r="A74" s="51">
        <v>66</v>
      </c>
      <c r="B74" s="78" t="s">
        <v>3</v>
      </c>
      <c r="C74" s="52">
        <v>25</v>
      </c>
      <c r="D74" s="53" t="s">
        <v>97</v>
      </c>
      <c r="E74" s="52" t="s">
        <v>93</v>
      </c>
      <c r="F74" s="56">
        <v>7.5</v>
      </c>
      <c r="G74" s="114"/>
      <c r="H74" s="114"/>
      <c r="I74" s="114"/>
      <c r="J74" s="131"/>
      <c r="K74" s="114"/>
      <c r="L74" s="56"/>
      <c r="M74" s="51">
        <f>SUM(Tableau3155[[#This Row],[14-oct]:[26-mai]])</f>
        <v>7.5</v>
      </c>
    </row>
    <row r="75" spans="1:13" ht="18" thickBot="1" x14ac:dyDescent="0.4">
      <c r="A75" s="51">
        <v>67</v>
      </c>
      <c r="B75" s="80" t="s">
        <v>86</v>
      </c>
      <c r="C75" s="52">
        <v>12</v>
      </c>
      <c r="D75" s="41" t="s">
        <v>225</v>
      </c>
      <c r="E75" s="155" t="s">
        <v>0</v>
      </c>
      <c r="F75" s="114"/>
      <c r="G75" s="114"/>
      <c r="H75" s="114"/>
      <c r="I75" s="114"/>
      <c r="J75" s="131"/>
      <c r="K75" s="56">
        <v>7</v>
      </c>
      <c r="L75" s="56"/>
      <c r="M75" s="51">
        <f>SUM(Tableau3155[[#This Row],[14-oct]:[26-mai]])</f>
        <v>7</v>
      </c>
    </row>
    <row r="76" spans="1:13" ht="18" thickBot="1" x14ac:dyDescent="0.4">
      <c r="A76" s="51">
        <v>68</v>
      </c>
      <c r="B76" s="77" t="s">
        <v>5</v>
      </c>
      <c r="C76" s="52">
        <v>16</v>
      </c>
      <c r="D76" s="53" t="s">
        <v>178</v>
      </c>
      <c r="E76" s="52" t="s">
        <v>179</v>
      </c>
      <c r="F76" s="56">
        <v>6.5</v>
      </c>
      <c r="G76" s="114"/>
      <c r="H76" s="114"/>
      <c r="I76" s="114"/>
      <c r="J76" s="131"/>
      <c r="K76" s="114"/>
      <c r="L76" s="56"/>
      <c r="M76" s="51">
        <f>SUM(Tableau3155[[#This Row],[14-oct]:[26-mai]])</f>
        <v>6.5</v>
      </c>
    </row>
    <row r="77" spans="1:13" ht="18" thickBot="1" x14ac:dyDescent="0.4">
      <c r="A77" s="51">
        <v>69</v>
      </c>
      <c r="B77" s="78" t="s">
        <v>3</v>
      </c>
      <c r="C77" s="52">
        <v>26</v>
      </c>
      <c r="D77" s="53" t="s">
        <v>176</v>
      </c>
      <c r="E77" s="155" t="s">
        <v>0</v>
      </c>
      <c r="F77" s="114"/>
      <c r="G77" s="56">
        <v>6</v>
      </c>
      <c r="H77" s="114"/>
      <c r="I77" s="114"/>
      <c r="J77" s="131"/>
      <c r="K77" s="114"/>
      <c r="L77" s="56"/>
      <c r="M77" s="51">
        <f>SUM(Tableau3155[[#This Row],[14-oct]:[26-mai]])</f>
        <v>6</v>
      </c>
    </row>
    <row r="78" spans="1:13" ht="18" thickBot="1" x14ac:dyDescent="0.4">
      <c r="A78" s="51">
        <v>70</v>
      </c>
      <c r="B78" s="78" t="s">
        <v>3</v>
      </c>
      <c r="C78" s="52">
        <v>27</v>
      </c>
      <c r="D78" s="53" t="s">
        <v>71</v>
      </c>
      <c r="E78" s="155" t="s">
        <v>0</v>
      </c>
      <c r="F78" s="56">
        <v>6</v>
      </c>
      <c r="G78" s="114"/>
      <c r="H78" s="114"/>
      <c r="I78" s="114"/>
      <c r="J78" s="131"/>
      <c r="K78" s="114"/>
      <c r="L78" s="56"/>
      <c r="M78" s="51">
        <f>SUM(Tableau3155[[#This Row],[14-oct]:[26-mai]])</f>
        <v>6</v>
      </c>
    </row>
    <row r="79" spans="1:13" ht="18" thickBot="1" x14ac:dyDescent="0.4">
      <c r="A79" s="51">
        <v>71</v>
      </c>
      <c r="B79" s="81" t="s">
        <v>10</v>
      </c>
      <c r="C79" s="52">
        <v>5</v>
      </c>
      <c r="D79" s="53" t="s">
        <v>47</v>
      </c>
      <c r="E79" s="45" t="s">
        <v>0</v>
      </c>
      <c r="F79" s="114"/>
      <c r="G79" s="56">
        <v>6</v>
      </c>
      <c r="H79" s="114"/>
      <c r="I79" s="114"/>
      <c r="J79" s="131"/>
      <c r="K79" s="114"/>
      <c r="L79" s="56"/>
      <c r="M79" s="51">
        <f>SUM(Tableau3155[[#This Row],[14-oct]:[26-mai]])</f>
        <v>6</v>
      </c>
    </row>
    <row r="80" spans="1:13" ht="18" thickBot="1" x14ac:dyDescent="0.4">
      <c r="A80" s="51">
        <v>72</v>
      </c>
      <c r="B80" s="77" t="s">
        <v>5</v>
      </c>
      <c r="C80" s="52">
        <v>17</v>
      </c>
      <c r="D80" s="53" t="s">
        <v>200</v>
      </c>
      <c r="E80" s="170" t="s">
        <v>199</v>
      </c>
      <c r="F80" s="114"/>
      <c r="G80" s="114"/>
      <c r="H80" s="56">
        <v>6</v>
      </c>
      <c r="I80" s="114"/>
      <c r="J80" s="131"/>
      <c r="K80" s="114"/>
      <c r="L80" s="56"/>
      <c r="M80" s="51">
        <f>SUM(Tableau3155[[#This Row],[14-oct]:[26-mai]])</f>
        <v>6</v>
      </c>
    </row>
    <row r="81" spans="1:13" ht="18" thickBot="1" x14ac:dyDescent="0.4">
      <c r="A81" s="51">
        <v>73</v>
      </c>
      <c r="B81" s="80" t="s">
        <v>86</v>
      </c>
      <c r="C81" s="52">
        <v>13</v>
      </c>
      <c r="D81" s="41" t="s">
        <v>273</v>
      </c>
      <c r="E81" s="161" t="s">
        <v>9</v>
      </c>
      <c r="F81" s="114"/>
      <c r="G81" s="114"/>
      <c r="H81" s="114"/>
      <c r="I81" s="114"/>
      <c r="J81" s="131"/>
      <c r="K81" s="56">
        <v>6</v>
      </c>
      <c r="L81" s="56"/>
      <c r="M81" s="51">
        <f>SUM(Tableau3155[[#This Row],[14-oct]:[26-mai]])</f>
        <v>6</v>
      </c>
    </row>
    <row r="82" spans="1:13" ht="18" thickBot="1" x14ac:dyDescent="0.4">
      <c r="A82" s="51">
        <v>74</v>
      </c>
      <c r="B82" s="168" t="s">
        <v>86</v>
      </c>
      <c r="C82" s="52">
        <v>14</v>
      </c>
      <c r="D82" s="41" t="s">
        <v>274</v>
      </c>
      <c r="E82" s="47" t="s">
        <v>9</v>
      </c>
      <c r="F82" s="114"/>
      <c r="G82" s="114"/>
      <c r="H82" s="114"/>
      <c r="I82" s="114"/>
      <c r="J82" s="131"/>
      <c r="K82" s="56">
        <v>6</v>
      </c>
      <c r="L82" s="57"/>
      <c r="M82" s="51">
        <f>SUM(Tableau3155[[#This Row],[14-oct]:[26-mai]])</f>
        <v>6</v>
      </c>
    </row>
    <row r="83" spans="1:13" ht="18" thickBot="1" x14ac:dyDescent="0.4">
      <c r="A83" s="51">
        <v>75</v>
      </c>
      <c r="B83" s="168" t="s">
        <v>86</v>
      </c>
      <c r="C83" s="52">
        <v>15</v>
      </c>
      <c r="D83" s="41" t="s">
        <v>201</v>
      </c>
      <c r="E83" s="94" t="s">
        <v>199</v>
      </c>
      <c r="F83" s="114"/>
      <c r="G83" s="114"/>
      <c r="H83" s="56">
        <v>6</v>
      </c>
      <c r="I83" s="114"/>
      <c r="J83" s="131"/>
      <c r="K83" s="114"/>
      <c r="L83" s="56"/>
      <c r="M83" s="51">
        <f>SUM(Tableau3155[[#This Row],[14-oct]:[26-mai]])</f>
        <v>6</v>
      </c>
    </row>
    <row r="84" spans="1:13" ht="18" thickBot="1" x14ac:dyDescent="0.4">
      <c r="A84" s="51">
        <v>76</v>
      </c>
      <c r="B84" s="168" t="s">
        <v>86</v>
      </c>
      <c r="C84" s="52">
        <v>16</v>
      </c>
      <c r="D84" s="41" t="s">
        <v>177</v>
      </c>
      <c r="E84" s="50" t="s">
        <v>93</v>
      </c>
      <c r="F84" s="149">
        <v>6</v>
      </c>
      <c r="G84" s="114"/>
      <c r="H84" s="114"/>
      <c r="I84" s="114"/>
      <c r="J84" s="131"/>
      <c r="K84" s="114"/>
      <c r="L84" s="57"/>
      <c r="M84" s="51">
        <f>SUM(Tableau3155[[#This Row],[14-oct]:[26-mai]])</f>
        <v>6</v>
      </c>
    </row>
    <row r="85" spans="1:13" ht="18" thickBot="1" x14ac:dyDescent="0.4">
      <c r="A85" s="51">
        <v>77</v>
      </c>
      <c r="B85" s="166" t="s">
        <v>3</v>
      </c>
      <c r="C85" s="52">
        <v>28</v>
      </c>
      <c r="D85" s="53" t="s">
        <v>189</v>
      </c>
      <c r="E85" s="52" t="s">
        <v>93</v>
      </c>
      <c r="F85" s="153"/>
      <c r="G85" s="56">
        <v>5.5</v>
      </c>
      <c r="H85" s="114"/>
      <c r="I85" s="114"/>
      <c r="J85" s="131"/>
      <c r="K85" s="114"/>
      <c r="L85" s="57"/>
      <c r="M85" s="51">
        <f>SUM(Tableau3155[[#This Row],[14-oct]:[26-mai]])</f>
        <v>5.5</v>
      </c>
    </row>
    <row r="86" spans="1:13" ht="18" thickBot="1" x14ac:dyDescent="0.4">
      <c r="A86" s="51">
        <v>78</v>
      </c>
      <c r="B86" s="168" t="s">
        <v>86</v>
      </c>
      <c r="C86" s="52">
        <v>17</v>
      </c>
      <c r="D86" s="41" t="s">
        <v>246</v>
      </c>
      <c r="E86" s="156" t="s">
        <v>31</v>
      </c>
      <c r="F86" s="153"/>
      <c r="G86" s="114"/>
      <c r="H86" s="114"/>
      <c r="I86" s="56">
        <v>5</v>
      </c>
      <c r="J86" s="131"/>
      <c r="K86" s="114"/>
      <c r="L86" s="57"/>
      <c r="M86" s="51">
        <f>SUM(Tableau3155[[#This Row],[14-oct]:[26-mai]])</f>
        <v>5</v>
      </c>
    </row>
    <row r="87" spans="1:13" ht="18" thickBot="1" x14ac:dyDescent="0.4">
      <c r="A87" s="51">
        <v>79</v>
      </c>
      <c r="B87" s="173" t="s">
        <v>87</v>
      </c>
      <c r="C87" s="52">
        <v>3</v>
      </c>
      <c r="D87" s="43" t="s">
        <v>190</v>
      </c>
      <c r="E87" s="52" t="s">
        <v>93</v>
      </c>
      <c r="F87" s="149">
        <v>4.5</v>
      </c>
      <c r="G87" s="154"/>
      <c r="H87" s="114"/>
      <c r="I87" s="114"/>
      <c r="J87" s="132"/>
      <c r="K87" s="114"/>
      <c r="L87" s="57"/>
      <c r="M87" s="51">
        <f>SUM(Tableau3155[[#This Row],[14-oct]:[26-mai]])</f>
        <v>4.5</v>
      </c>
    </row>
    <row r="88" spans="1:13" ht="18" thickBot="1" x14ac:dyDescent="0.4">
      <c r="A88" s="51">
        <v>80</v>
      </c>
      <c r="B88" s="168" t="s">
        <v>86</v>
      </c>
      <c r="C88" s="52">
        <v>18</v>
      </c>
      <c r="D88" s="41" t="s">
        <v>191</v>
      </c>
      <c r="E88" s="52" t="s">
        <v>93</v>
      </c>
      <c r="F88" s="149">
        <v>4.5</v>
      </c>
      <c r="G88" s="154"/>
      <c r="H88" s="114"/>
      <c r="I88" s="114"/>
      <c r="J88" s="132"/>
      <c r="K88" s="114"/>
      <c r="L88" s="57"/>
      <c r="M88" s="51">
        <f>SUM(Tableau3155[[#This Row],[14-oct]:[26-mai]])</f>
        <v>4.5</v>
      </c>
    </row>
    <row r="89" spans="1:13" ht="18" thickBot="1" x14ac:dyDescent="0.4">
      <c r="A89" s="51">
        <v>81</v>
      </c>
      <c r="B89" s="169" t="s">
        <v>5</v>
      </c>
      <c r="C89" s="52">
        <v>18</v>
      </c>
      <c r="D89" s="53" t="s">
        <v>79</v>
      </c>
      <c r="E89" s="156" t="s">
        <v>31</v>
      </c>
      <c r="F89" s="153"/>
      <c r="G89" s="57">
        <v>4</v>
      </c>
      <c r="H89" s="114"/>
      <c r="I89" s="114"/>
      <c r="J89" s="132"/>
      <c r="K89" s="114"/>
      <c r="L89" s="57"/>
      <c r="M89" s="51">
        <f>SUM(Tableau3155[[#This Row],[14-oct]:[26-mai]])</f>
        <v>4</v>
      </c>
    </row>
    <row r="90" spans="1:13" ht="18" thickBot="1" x14ac:dyDescent="0.4">
      <c r="A90" s="51">
        <v>82</v>
      </c>
      <c r="B90" s="168" t="s">
        <v>86</v>
      </c>
      <c r="C90" s="52">
        <v>19</v>
      </c>
      <c r="D90" s="43" t="s">
        <v>188</v>
      </c>
      <c r="E90" s="46" t="s">
        <v>31</v>
      </c>
      <c r="F90" s="153"/>
      <c r="G90" s="57">
        <v>4</v>
      </c>
      <c r="H90" s="114"/>
      <c r="I90" s="114"/>
      <c r="J90" s="132"/>
      <c r="K90" s="114"/>
      <c r="L90" s="57"/>
      <c r="M90" s="51">
        <f>SUM(Tableau3155[[#This Row],[14-oct]:[26-mai]])</f>
        <v>4</v>
      </c>
    </row>
    <row r="91" spans="1:13" ht="18" thickBot="1" x14ac:dyDescent="0.4">
      <c r="A91" s="51">
        <v>83</v>
      </c>
      <c r="B91" s="167" t="s">
        <v>85</v>
      </c>
      <c r="C91" s="52">
        <v>4</v>
      </c>
      <c r="D91" s="43" t="s">
        <v>135</v>
      </c>
      <c r="E91" s="113" t="s">
        <v>129</v>
      </c>
      <c r="F91" s="153"/>
      <c r="G91" s="57">
        <v>3.5</v>
      </c>
      <c r="H91" s="114"/>
      <c r="I91" s="114"/>
      <c r="J91" s="132"/>
      <c r="K91" s="114"/>
      <c r="L91" s="57"/>
      <c r="M91" s="51">
        <f>SUM(Tableau3155[[#This Row],[14-oct]:[26-mai]])</f>
        <v>3.5</v>
      </c>
    </row>
    <row r="92" spans="1:13" ht="18" thickBot="1" x14ac:dyDescent="0.4">
      <c r="A92" s="51">
        <v>84</v>
      </c>
      <c r="B92" s="168" t="s">
        <v>86</v>
      </c>
      <c r="C92" s="52">
        <v>20</v>
      </c>
      <c r="D92" s="41" t="s">
        <v>193</v>
      </c>
      <c r="E92" s="159" t="s">
        <v>14</v>
      </c>
      <c r="F92" s="149">
        <v>3.5</v>
      </c>
      <c r="G92" s="154"/>
      <c r="H92" s="154"/>
      <c r="I92" s="114"/>
      <c r="J92" s="132"/>
      <c r="K92" s="114"/>
      <c r="L92" s="57"/>
      <c r="M92" s="51">
        <f>SUM(Tableau3155[[#This Row],[14-oct]:[26-mai]])</f>
        <v>3.5</v>
      </c>
    </row>
    <row r="93" spans="1:13" ht="18" thickBot="1" x14ac:dyDescent="0.4">
      <c r="A93" s="51">
        <v>85</v>
      </c>
      <c r="B93" s="166" t="s">
        <v>3</v>
      </c>
      <c r="C93" s="52">
        <v>29</v>
      </c>
      <c r="D93" s="53" t="s">
        <v>182</v>
      </c>
      <c r="E93" s="155" t="s">
        <v>0</v>
      </c>
      <c r="F93" s="153"/>
      <c r="G93" s="57">
        <v>3</v>
      </c>
      <c r="H93" s="154"/>
      <c r="I93" s="114"/>
      <c r="J93" s="132"/>
      <c r="K93" s="114"/>
      <c r="L93" s="57"/>
      <c r="M93" s="51">
        <f>SUM(Tableau3155[[#This Row],[14-oct]:[26-mai]])</f>
        <v>3</v>
      </c>
    </row>
    <row r="94" spans="1:13" ht="18" thickBot="1" x14ac:dyDescent="0.4">
      <c r="A94" s="51">
        <v>86</v>
      </c>
      <c r="B94" s="167" t="s">
        <v>85</v>
      </c>
      <c r="C94" s="52">
        <v>5</v>
      </c>
      <c r="D94" s="41" t="s">
        <v>196</v>
      </c>
      <c r="E94" s="170" t="s">
        <v>197</v>
      </c>
      <c r="F94" s="153"/>
      <c r="G94" s="154"/>
      <c r="H94" s="57">
        <v>3</v>
      </c>
      <c r="I94" s="114"/>
      <c r="J94" s="132"/>
      <c r="K94" s="114"/>
      <c r="L94" s="56"/>
      <c r="M94" s="51">
        <f>SUM(Tableau3155[[#This Row],[14-oct]:[26-mai]])</f>
        <v>3</v>
      </c>
    </row>
    <row r="95" spans="1:13" ht="18" thickBot="1" x14ac:dyDescent="0.4">
      <c r="A95" s="51">
        <v>87</v>
      </c>
      <c r="B95" s="169" t="s">
        <v>5</v>
      </c>
      <c r="C95" s="52">
        <v>19</v>
      </c>
      <c r="D95" s="53" t="s">
        <v>195</v>
      </c>
      <c r="E95" s="94" t="s">
        <v>197</v>
      </c>
      <c r="F95" s="153"/>
      <c r="G95" s="154"/>
      <c r="H95" s="57">
        <v>3</v>
      </c>
      <c r="I95" s="114"/>
      <c r="J95" s="132"/>
      <c r="K95" s="114"/>
      <c r="L95" s="57"/>
      <c r="M95" s="51">
        <f>SUM(Tableau3155[[#This Row],[14-oct]:[26-mai]])</f>
        <v>3</v>
      </c>
    </row>
    <row r="96" spans="1:13" ht="18" thickBot="1" x14ac:dyDescent="0.4">
      <c r="A96" s="51">
        <v>88</v>
      </c>
      <c r="B96" s="168" t="s">
        <v>86</v>
      </c>
      <c r="C96" s="52">
        <v>21</v>
      </c>
      <c r="D96" s="41" t="s">
        <v>73</v>
      </c>
      <c r="E96" s="50" t="s">
        <v>56</v>
      </c>
      <c r="F96" s="149">
        <v>3</v>
      </c>
      <c r="G96" s="154"/>
      <c r="H96" s="154"/>
      <c r="I96" s="114"/>
      <c r="J96" s="132"/>
      <c r="K96" s="114"/>
      <c r="L96" s="57"/>
      <c r="M96" s="51">
        <f>SUM(Tableau3155[[#This Row],[14-oct]:[26-mai]])</f>
        <v>3</v>
      </c>
    </row>
    <row r="97" spans="1:13" ht="18" thickBot="1" x14ac:dyDescent="0.4">
      <c r="A97" s="51">
        <v>89</v>
      </c>
      <c r="B97" s="168" t="s">
        <v>86</v>
      </c>
      <c r="C97" s="52">
        <v>22</v>
      </c>
      <c r="D97" s="41" t="s">
        <v>80</v>
      </c>
      <c r="E97" s="50" t="s">
        <v>56</v>
      </c>
      <c r="F97" s="149">
        <v>3</v>
      </c>
      <c r="G97" s="154"/>
      <c r="H97" s="154"/>
      <c r="I97" s="114"/>
      <c r="J97" s="132"/>
      <c r="K97" s="114"/>
      <c r="L97" s="57"/>
      <c r="M97" s="51">
        <f>SUM(Tableau3155[[#This Row],[14-oct]:[26-mai]])</f>
        <v>3</v>
      </c>
    </row>
    <row r="98" spans="1:13" ht="18" thickBot="1" x14ac:dyDescent="0.4">
      <c r="A98" s="51">
        <v>90</v>
      </c>
      <c r="B98" s="166" t="s">
        <v>3</v>
      </c>
      <c r="C98" s="52">
        <v>30</v>
      </c>
      <c r="D98" s="53" t="s">
        <v>194</v>
      </c>
      <c r="E98" s="46" t="s">
        <v>31</v>
      </c>
      <c r="F98" s="153"/>
      <c r="G98" s="154"/>
      <c r="H98" s="57">
        <v>2.5</v>
      </c>
      <c r="I98" s="114"/>
      <c r="J98" s="132"/>
      <c r="K98" s="114"/>
      <c r="L98" s="57"/>
      <c r="M98" s="51">
        <f>SUM(Tableau3155[[#This Row],[14-oct]:[26-mai]])</f>
        <v>2.5</v>
      </c>
    </row>
    <row r="99" spans="1:13" ht="18" thickBot="1" x14ac:dyDescent="0.4">
      <c r="A99" s="51">
        <v>91</v>
      </c>
      <c r="B99" s="167" t="s">
        <v>85</v>
      </c>
      <c r="C99" s="52">
        <v>6</v>
      </c>
      <c r="D99" s="43" t="s">
        <v>192</v>
      </c>
      <c r="E99" s="150" t="s">
        <v>14</v>
      </c>
      <c r="F99" s="149">
        <v>2.5</v>
      </c>
      <c r="G99" s="154"/>
      <c r="H99" s="154"/>
      <c r="I99" s="114"/>
      <c r="J99" s="132"/>
      <c r="K99" s="114"/>
      <c r="L99" s="57"/>
      <c r="M99" s="51">
        <f>SUM(Tableau3155[[#This Row],[14-oct]:[26-mai]])</f>
        <v>2.5</v>
      </c>
    </row>
    <row r="100" spans="1:13" ht="18" thickBot="1" x14ac:dyDescent="0.4">
      <c r="A100" s="51">
        <v>92</v>
      </c>
      <c r="B100" s="172" t="s">
        <v>4</v>
      </c>
      <c r="C100" s="52">
        <v>7</v>
      </c>
      <c r="D100" s="171" t="s">
        <v>181</v>
      </c>
      <c r="E100" s="50" t="s">
        <v>36</v>
      </c>
      <c r="F100" s="149">
        <v>2</v>
      </c>
      <c r="G100" s="154"/>
      <c r="H100" s="154"/>
      <c r="I100" s="114"/>
      <c r="J100" s="132"/>
      <c r="K100" s="114"/>
      <c r="L100" s="57"/>
      <c r="M100" s="51">
        <f>SUM(Tableau3155[[#This Row],[14-oct]:[26-mai]])</f>
        <v>2</v>
      </c>
    </row>
    <row r="101" spans="1:13" ht="18" thickBot="1" x14ac:dyDescent="0.4">
      <c r="A101" s="51">
        <v>93</v>
      </c>
      <c r="B101" s="169" t="s">
        <v>5</v>
      </c>
      <c r="C101" s="52">
        <v>20</v>
      </c>
      <c r="D101" s="53" t="s">
        <v>180</v>
      </c>
      <c r="E101" s="50" t="s">
        <v>36</v>
      </c>
      <c r="F101" s="149">
        <v>2</v>
      </c>
      <c r="G101" s="154"/>
      <c r="H101" s="154"/>
      <c r="I101" s="114"/>
      <c r="J101" s="132"/>
      <c r="K101" s="114"/>
      <c r="L101" s="57"/>
      <c r="M101" s="51">
        <f>SUM(Tableau3155[[#This Row],[14-oct]:[26-mai]])</f>
        <v>2</v>
      </c>
    </row>
    <row r="102" spans="1:13" ht="18" thickBot="1" x14ac:dyDescent="0.4">
      <c r="A102" s="51">
        <v>94</v>
      </c>
      <c r="B102" s="168" t="s">
        <v>86</v>
      </c>
      <c r="C102" s="52">
        <v>23</v>
      </c>
      <c r="D102" s="41" t="s">
        <v>198</v>
      </c>
      <c r="E102" s="150" t="s">
        <v>14</v>
      </c>
      <c r="F102" s="153"/>
      <c r="G102" s="154"/>
      <c r="H102" s="57">
        <v>2</v>
      </c>
      <c r="I102" s="114"/>
      <c r="J102" s="132"/>
      <c r="K102" s="114"/>
      <c r="L102" s="57"/>
      <c r="M102" s="51">
        <f>SUM(Tableau3155[[#This Row],[14-oct]:[26-mai]])</f>
        <v>2</v>
      </c>
    </row>
  </sheetData>
  <mergeCells count="3">
    <mergeCell ref="F3:F4"/>
    <mergeCell ref="G3:G4"/>
    <mergeCell ref="H3:H4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Simples</vt:lpstr>
      <vt:lpstr>Doubles - Paires</vt:lpstr>
      <vt:lpstr>Doubles - 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fsgt fsgt</cp:lastModifiedBy>
  <cp:lastPrinted>2023-11-29T16:28:49Z</cp:lastPrinted>
  <dcterms:created xsi:type="dcterms:W3CDTF">2015-10-19T16:19:07Z</dcterms:created>
  <dcterms:modified xsi:type="dcterms:W3CDTF">2024-04-24T13:03:00Z</dcterms:modified>
</cp:coreProperties>
</file>